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aig.Archer59\Documents\"/>
    </mc:Choice>
  </mc:AlternateContent>
  <bookViews>
    <workbookView xWindow="480" yWindow="105" windowWidth="15195" windowHeight="9210" tabRatio="710" activeTab="3"/>
  </bookViews>
  <sheets>
    <sheet name="Team Schedule &amp; Pool Results" sheetId="13" r:id="rId1"/>
    <sheet name="Playing Schedule" sheetId="23" r:id="rId2"/>
    <sheet name="Team Declarations" sheetId="15" r:id="rId3"/>
    <sheet name="DAY 4 - Team Results" sheetId="16" r:id="rId4"/>
    <sheet name="DAY 5 - Team Results" sheetId="25" r:id="rId5"/>
    <sheet name="DAY 3 - Results" sheetId="14" r:id="rId6"/>
    <sheet name="Sheet22" sheetId="44" r:id="rId7"/>
    <sheet name="Sheet23" sheetId="45" r:id="rId8"/>
    <sheet name="Sheet24" sheetId="46" r:id="rId9"/>
    <sheet name="Sheet25" sheetId="47" r:id="rId10"/>
    <sheet name="Sheet26" sheetId="48" r:id="rId11"/>
    <sheet name="Sheet27" sheetId="49" r:id="rId12"/>
    <sheet name="Sheet28" sheetId="50" r:id="rId13"/>
    <sheet name="Sheet29" sheetId="51" r:id="rId14"/>
    <sheet name="Sheet30" sheetId="52" r:id="rId15"/>
    <sheet name="Sheet31" sheetId="53" r:id="rId16"/>
    <sheet name="Sheet32" sheetId="54" r:id="rId17"/>
    <sheet name="Sheet33" sheetId="55" r:id="rId18"/>
    <sheet name="Sheet34" sheetId="56" r:id="rId19"/>
    <sheet name="Sheet35" sheetId="57" r:id="rId20"/>
    <sheet name="Sheet36" sheetId="58" r:id="rId21"/>
    <sheet name="Sheet37" sheetId="59" r:id="rId22"/>
    <sheet name="Sheet38" sheetId="60" r:id="rId23"/>
    <sheet name="Sheet39" sheetId="61" r:id="rId24"/>
    <sheet name="Sheet40" sheetId="62" r:id="rId25"/>
    <sheet name="Sheet41" sheetId="63" r:id="rId26"/>
    <sheet name="Sheet42" sheetId="64" r:id="rId27"/>
    <sheet name="Sheet43" sheetId="65" r:id="rId28"/>
    <sheet name="Sheet44" sheetId="66" r:id="rId29"/>
    <sheet name="Sheet45" sheetId="67" r:id="rId30"/>
    <sheet name="Sheet46" sheetId="68" r:id="rId31"/>
    <sheet name="Sheet47" sheetId="69" r:id="rId32"/>
    <sheet name="Sheet48" sheetId="70" r:id="rId33"/>
    <sheet name="Sheet49" sheetId="71" r:id="rId34"/>
    <sheet name="Sheet50" sheetId="72" r:id="rId35"/>
    <sheet name="Sheet51" sheetId="73" r:id="rId36"/>
    <sheet name="Sheet52" sheetId="74" r:id="rId37"/>
    <sheet name="Sheet53" sheetId="75" r:id="rId38"/>
    <sheet name="Sheet54" sheetId="76" r:id="rId39"/>
    <sheet name="Sheet55" sheetId="77" r:id="rId40"/>
    <sheet name="Sheet56" sheetId="78" r:id="rId41"/>
    <sheet name="Sheet57" sheetId="79" r:id="rId42"/>
    <sheet name="Sheet58" sheetId="80" r:id="rId43"/>
    <sheet name="Sheet59" sheetId="81" r:id="rId44"/>
    <sheet name="Sheet4" sheetId="26" r:id="rId45"/>
    <sheet name="Sheet5" sheetId="27" r:id="rId46"/>
    <sheet name="Sheet6" sheetId="28" r:id="rId47"/>
    <sheet name="Sheet7" sheetId="29" r:id="rId48"/>
    <sheet name="Sheet8" sheetId="30" r:id="rId49"/>
    <sheet name="Sheet9" sheetId="31" r:id="rId50"/>
    <sheet name="Sheet10" sheetId="32" r:id="rId51"/>
    <sheet name="Sheet11" sheetId="33" r:id="rId52"/>
    <sheet name="Sheet12" sheetId="34" r:id="rId53"/>
    <sheet name="Sheet13" sheetId="35" r:id="rId54"/>
    <sheet name="Sheet14" sheetId="36" r:id="rId55"/>
    <sheet name="Sheet15" sheetId="37" r:id="rId56"/>
    <sheet name="Sheet16" sheetId="38" r:id="rId57"/>
    <sheet name="Sheet17" sheetId="39" r:id="rId58"/>
    <sheet name="Sheet18" sheetId="40" r:id="rId59"/>
    <sheet name="DAY 2 - Results" sheetId="11" r:id="rId60"/>
    <sheet name="Sheet19" sheetId="41" r:id="rId61"/>
    <sheet name="Sheet20" sheetId="42" r:id="rId62"/>
    <sheet name="Sheet21" sheetId="43" r:id="rId63"/>
    <sheet name="DAY 1 - Results" sheetId="4" r:id="rId64"/>
    <sheet name="Sheet1" sheetId="22" r:id="rId65"/>
    <sheet name="Sheet2" sheetId="2" r:id="rId66"/>
    <sheet name="Sheet3" sheetId="3" r:id="rId67"/>
  </sheets>
  <definedNames>
    <definedName name="_xlnm.Print_Area" localSheetId="3">'DAY 4 - Team Results'!$A$60:$G$129</definedName>
    <definedName name="_xlnm.Print_Area" localSheetId="4">'DAY 5 - Team Results'!$A$1:$G$126</definedName>
    <definedName name="_xlnm.Print_Area" localSheetId="1">'Playing Schedule'!$A$1:$L$31</definedName>
    <definedName name="_xlnm.Print_Area" localSheetId="0">'Team Schedule &amp; Pool Results'!$A$1:$R$59</definedName>
    <definedName name="_xlnm.Print_Titles" localSheetId="63">'DAY 1 - Results'!$1:$1</definedName>
    <definedName name="_xlnm.Print_Titles" localSheetId="59">'DAY 2 - Results'!$1:$1</definedName>
    <definedName name="_xlnm.Print_Titles" localSheetId="5">'DAY 3 - Results'!$1:$1</definedName>
    <definedName name="_xlnm.Print_Titles" localSheetId="3">'DAY 4 - Team Results'!$1:$1</definedName>
    <definedName name="_xlnm.Print_Titles" localSheetId="4">'DAY 5 - Team Results'!$1:$1</definedName>
  </definedNames>
  <calcPr calcId="152511"/>
</workbook>
</file>

<file path=xl/calcChain.xml><?xml version="1.0" encoding="utf-8"?>
<calcChain xmlns="http://schemas.openxmlformats.org/spreadsheetml/2006/main">
  <c r="E113" i="25" l="1"/>
  <c r="C113" i="25"/>
  <c r="E100" i="25"/>
  <c r="C100" i="25"/>
  <c r="E84" i="25"/>
  <c r="C84" i="25"/>
  <c r="E71" i="25"/>
  <c r="C71" i="25"/>
  <c r="E58" i="25"/>
  <c r="C58" i="25"/>
  <c r="E42" i="25"/>
  <c r="C42" i="25"/>
  <c r="E126" i="16"/>
  <c r="C126" i="16"/>
  <c r="E113" i="16"/>
  <c r="C113" i="16"/>
  <c r="E100" i="16"/>
  <c r="C100" i="16"/>
  <c r="E84" i="16"/>
  <c r="C84" i="16"/>
  <c r="E71" i="16"/>
  <c r="C71" i="16"/>
  <c r="E42" i="16"/>
  <c r="C42" i="16"/>
  <c r="E126" i="25" l="1"/>
  <c r="C126" i="25"/>
  <c r="E29" i="25"/>
  <c r="C29" i="25"/>
  <c r="E16" i="25"/>
  <c r="C16" i="25"/>
  <c r="I95" i="13" l="1"/>
  <c r="I94" i="13"/>
  <c r="I93" i="13"/>
  <c r="I92" i="13"/>
  <c r="I91" i="13"/>
  <c r="I90" i="13"/>
  <c r="I89" i="13"/>
  <c r="E58" i="16"/>
  <c r="C58" i="16"/>
  <c r="E29" i="16"/>
  <c r="C29" i="16"/>
  <c r="E16" i="16"/>
  <c r="C16" i="16"/>
</calcChain>
</file>

<file path=xl/sharedStrings.xml><?xml version="1.0" encoding="utf-8"?>
<sst xmlns="http://schemas.openxmlformats.org/spreadsheetml/2006/main" count="1056" uniqueCount="386">
  <si>
    <t>12:30 P.M.</t>
  </si>
  <si>
    <t>Guyana</t>
  </si>
  <si>
    <t>Trinidad</t>
  </si>
  <si>
    <t>OECS</t>
  </si>
  <si>
    <t>Cayman</t>
  </si>
  <si>
    <t>Jamaica</t>
  </si>
  <si>
    <t>Barbados</t>
  </si>
  <si>
    <t>Pool A</t>
  </si>
  <si>
    <t>(Seeds 1, 4, 5)</t>
  </si>
  <si>
    <t>Pool B</t>
  </si>
  <si>
    <t>(Seeds 2, 3, 6, 7)</t>
  </si>
  <si>
    <t>A1</t>
  </si>
  <si>
    <t>A2</t>
  </si>
  <si>
    <t>A3</t>
  </si>
  <si>
    <t>B1</t>
  </si>
  <si>
    <t>B2</t>
  </si>
  <si>
    <t>B3</t>
  </si>
  <si>
    <t>B4</t>
  </si>
  <si>
    <t>Total</t>
  </si>
  <si>
    <t>Placing</t>
  </si>
  <si>
    <t xml:space="preserve">Semi-Finals </t>
  </si>
  <si>
    <t xml:space="preserve">Final </t>
  </si>
  <si>
    <t>3rd - 4th Playoff</t>
  </si>
  <si>
    <t>Team Champion</t>
  </si>
  <si>
    <t>5th - 7th Playoff</t>
  </si>
  <si>
    <t>Date</t>
  </si>
  <si>
    <t>AM / PM</t>
  </si>
  <si>
    <t>Start time</t>
  </si>
  <si>
    <t>BSC COURT 1</t>
  </si>
  <si>
    <t>BSC COURT 2</t>
  </si>
  <si>
    <t>BSC COURT 3</t>
  </si>
  <si>
    <t>C1</t>
  </si>
  <si>
    <t>C2</t>
  </si>
  <si>
    <t>C3</t>
  </si>
  <si>
    <t>D1</t>
  </si>
  <si>
    <t>D2</t>
  </si>
  <si>
    <t>D3</t>
  </si>
  <si>
    <t>D4</t>
  </si>
  <si>
    <t>morning</t>
  </si>
  <si>
    <t>afternoon</t>
  </si>
  <si>
    <t>evening</t>
  </si>
  <si>
    <t>B1 v B3</t>
  </si>
  <si>
    <t>A1 v A3</t>
  </si>
  <si>
    <t>D2 v D3</t>
  </si>
  <si>
    <t>9:00 A.M.</t>
  </si>
  <si>
    <t>5:15 P.M.</t>
  </si>
  <si>
    <t>D1 v D4</t>
  </si>
  <si>
    <t>C1 v C3</t>
  </si>
  <si>
    <t>B2 v B4</t>
  </si>
  <si>
    <t>B1 v B4</t>
  </si>
  <si>
    <t>B2 v B3</t>
  </si>
  <si>
    <t>A2 v A3</t>
  </si>
  <si>
    <t>C2 v C3</t>
  </si>
  <si>
    <t>D1 v D3</t>
  </si>
  <si>
    <t>D2 v D4</t>
  </si>
  <si>
    <t>B3 v B4</t>
  </si>
  <si>
    <t>D3 v D4</t>
  </si>
  <si>
    <t>C1 v C2</t>
  </si>
  <si>
    <t>D1 v D2</t>
  </si>
  <si>
    <t>A1 v A2</t>
  </si>
  <si>
    <t>B1 v B2</t>
  </si>
  <si>
    <t>BYE</t>
  </si>
  <si>
    <t>7th Place</t>
  </si>
  <si>
    <t>5th Place</t>
  </si>
  <si>
    <t>1:00 P.M.</t>
  </si>
  <si>
    <t>PLAYING SCHEDULE (Team Competition)</t>
  </si>
  <si>
    <t>GIRLS</t>
  </si>
  <si>
    <t>BARBADOS</t>
  </si>
  <si>
    <t>3rd</t>
  </si>
  <si>
    <t>CAYMAN ISLANDS</t>
  </si>
  <si>
    <t>OFFICAL TEAM DECLARATIONS</t>
  </si>
  <si>
    <t>BERMUDA</t>
  </si>
  <si>
    <t>CAYMAN</t>
  </si>
  <si>
    <t>.</t>
  </si>
  <si>
    <t>Cameron Stafford</t>
  </si>
  <si>
    <t xml:space="preserve">Chris Stout </t>
  </si>
  <si>
    <t>Eilidh Bridgeman</t>
  </si>
  <si>
    <t>Micah Franklin</t>
  </si>
  <si>
    <t>GUYANA</t>
  </si>
  <si>
    <t>JAMAICA</t>
  </si>
  <si>
    <t>Brooke Burrowes</t>
  </si>
  <si>
    <t>Jules Snagg</t>
  </si>
  <si>
    <t>Alex Arjoon</t>
  </si>
  <si>
    <t>Kevin Hannaway</t>
  </si>
  <si>
    <t>Victoria Arjoon</t>
  </si>
  <si>
    <t>Julian Morrison</t>
  </si>
  <si>
    <t>Akeila Wiltshire</t>
  </si>
  <si>
    <t>Jason Doyle</t>
  </si>
  <si>
    <t>Mary Fung-A-Fat</t>
  </si>
  <si>
    <t>Romario Constance</t>
  </si>
  <si>
    <t>TRINIDAD &amp; TOBAGO</t>
  </si>
  <si>
    <t>Kale Wilson</t>
  </si>
  <si>
    <t>Nku Patrick</t>
  </si>
  <si>
    <t>Faith Gillezeau</t>
  </si>
  <si>
    <t>Chayse McQuan</t>
  </si>
  <si>
    <t>1st</t>
  </si>
  <si>
    <t>2nd</t>
  </si>
  <si>
    <t>4th</t>
  </si>
  <si>
    <t>5th</t>
  </si>
  <si>
    <t>6th</t>
  </si>
  <si>
    <t>1st A
vs.</t>
  </si>
  <si>
    <t>2nd B</t>
  </si>
  <si>
    <t>1st B 
vs.</t>
  </si>
  <si>
    <t>2nd A</t>
  </si>
  <si>
    <t>3rd B</t>
  </si>
  <si>
    <t>4th B 
vs.</t>
  </si>
  <si>
    <t>3rd A</t>
  </si>
  <si>
    <t>COURT #1</t>
  </si>
  <si>
    <t>defeated</t>
  </si>
  <si>
    <t xml:space="preserve">lost to </t>
  </si>
  <si>
    <t xml:space="preserve">Total Games Won = </t>
  </si>
  <si>
    <t>COURT #2</t>
  </si>
  <si>
    <t>B</t>
  </si>
  <si>
    <t>COURT #3</t>
  </si>
  <si>
    <t>D</t>
  </si>
  <si>
    <t>C</t>
  </si>
  <si>
    <t>lost to</t>
  </si>
  <si>
    <t>TRINIDAD</t>
  </si>
  <si>
    <t>1ST</t>
  </si>
  <si>
    <t>3RD</t>
  </si>
  <si>
    <t>5TH</t>
  </si>
  <si>
    <t>7TH</t>
  </si>
  <si>
    <t>TEAM RESULTS</t>
  </si>
  <si>
    <t xml:space="preserve">1ST </t>
  </si>
  <si>
    <t>2ND</t>
  </si>
  <si>
    <t>4TH</t>
  </si>
  <si>
    <t>6TH</t>
  </si>
  <si>
    <t>BOY'S</t>
  </si>
  <si>
    <t>OVERALL</t>
  </si>
  <si>
    <t>POINTS</t>
  </si>
  <si>
    <t>TIES 
WON</t>
  </si>
  <si>
    <t>MATCHES 
WON</t>
  </si>
  <si>
    <t>2=</t>
  </si>
  <si>
    <t>#1</t>
  </si>
  <si>
    <t>#2</t>
  </si>
  <si>
    <t>#3</t>
  </si>
  <si>
    <t>#4</t>
  </si>
  <si>
    <t>#5</t>
  </si>
  <si>
    <t>#6</t>
  </si>
  <si>
    <t>Men's Team - Preliminary Round Robin</t>
  </si>
  <si>
    <t>MEN</t>
  </si>
  <si>
    <t>LADIES</t>
  </si>
  <si>
    <t>VETERANS</t>
  </si>
  <si>
    <t>M+40</t>
  </si>
  <si>
    <t>M+50</t>
  </si>
  <si>
    <t>M+60</t>
  </si>
  <si>
    <t>L+40</t>
  </si>
  <si>
    <t>L+50</t>
  </si>
  <si>
    <t>Reserve</t>
  </si>
  <si>
    <t>XXII SENIOR CASA SQUASH CHAMPIONSHIPS - 2014</t>
  </si>
  <si>
    <t>Shawn Simpson</t>
  </si>
  <si>
    <t xml:space="preserve">Gavin Cumberbatch </t>
  </si>
  <si>
    <t>Bryant Cumberbatch</t>
  </si>
  <si>
    <t>Rhett Cumberbatch</t>
  </si>
  <si>
    <t>Mark Gilkes</t>
  </si>
  <si>
    <t>Zaki Williams</t>
  </si>
  <si>
    <t>Karen Meakins</t>
  </si>
  <si>
    <t xml:space="preserve">Nadia McCarthy </t>
  </si>
  <si>
    <t xml:space="preserve">Alex  Jordan </t>
  </si>
  <si>
    <t xml:space="preserve">Amanda Haywood </t>
  </si>
  <si>
    <t>Muffin Stollmeyer</t>
  </si>
  <si>
    <t xml:space="preserve">Meagan Best </t>
  </si>
  <si>
    <t>Andy Gill</t>
  </si>
  <si>
    <t>Mark Sealy</t>
  </si>
  <si>
    <t>Leon Truss</t>
  </si>
  <si>
    <t>Kristina Evelyn</t>
  </si>
  <si>
    <t>Ruth Deane-Webster</t>
  </si>
  <si>
    <t>Anthony Fellowes</t>
  </si>
  <si>
    <t>Andrew Stout</t>
  </si>
  <si>
    <t xml:space="preserve">Andrew Boyce </t>
  </si>
  <si>
    <t>Rachel Barnes</t>
  </si>
  <si>
    <t>Susie Lacey</t>
  </si>
  <si>
    <t>Denise Kyme</t>
  </si>
  <si>
    <t>Mark Chaloner</t>
  </si>
  <si>
    <t>Julian Jervis</t>
  </si>
  <si>
    <t>Warren Urquhart</t>
  </si>
  <si>
    <t>Isaiah Robinson</t>
  </si>
  <si>
    <t>Jasun Sairsingh</t>
  </si>
  <si>
    <t>Marlene West</t>
  </si>
  <si>
    <t>Lara Conolly</t>
  </si>
  <si>
    <t>Ken Moore</t>
  </si>
  <si>
    <t>Janet Sairsingh</t>
  </si>
  <si>
    <t>Mariam Goodall</t>
  </si>
  <si>
    <t>Sunil Seth</t>
  </si>
  <si>
    <t>Richard Chin</t>
  </si>
  <si>
    <t>Robert McDavid</t>
  </si>
  <si>
    <t>Nicholas Narain</t>
  </si>
  <si>
    <t>Ashley Degroot</t>
  </si>
  <si>
    <t xml:space="preserve">Larissa Wiltshire </t>
  </si>
  <si>
    <t xml:space="preserve">Tiffany Solomon </t>
  </si>
  <si>
    <t>Ramon Chan-A-Sue</t>
  </si>
  <si>
    <t>Brendon Mounter</t>
  </si>
  <si>
    <t xml:space="preserve">Chris Binnie </t>
  </si>
  <si>
    <t>Ashante Smith</t>
  </si>
  <si>
    <t>Dane Schwier</t>
  </si>
  <si>
    <t>Bruce Levy</t>
  </si>
  <si>
    <t xml:space="preserve">Joey Levy </t>
  </si>
  <si>
    <t>Melissa Lue-Yen</t>
  </si>
  <si>
    <t>Nathlee Boreland</t>
  </si>
  <si>
    <t>Lauren McClure</t>
  </si>
  <si>
    <t>Othniel Kevin Bailey</t>
  </si>
  <si>
    <t>Dion Anselm</t>
  </si>
  <si>
    <t>James Bentick</t>
  </si>
  <si>
    <t>Colin Alexander</t>
  </si>
  <si>
    <t>Winston Findlay</t>
  </si>
  <si>
    <t>Colin Ramasra</t>
  </si>
  <si>
    <t>Paul De Verteuil</t>
  </si>
  <si>
    <t>Don Lee</t>
  </si>
  <si>
    <t>Nakita Poon Kong</t>
  </si>
  <si>
    <t>Gen Shim</t>
  </si>
  <si>
    <t xml:space="preserve">Alexandria Yearwood </t>
  </si>
  <si>
    <t>Marie Claire Barcant</t>
  </si>
  <si>
    <t xml:space="preserve">Johanna Augustus </t>
  </si>
  <si>
    <t>Peter Pirtheesingh</t>
  </si>
  <si>
    <t>John Holley</t>
  </si>
  <si>
    <t>Glen Massy</t>
  </si>
  <si>
    <t>Diane Julien</t>
  </si>
  <si>
    <t>Cathy Martin</t>
  </si>
  <si>
    <t>Ladies Team - Round Robin</t>
  </si>
  <si>
    <t>POOL C</t>
  </si>
  <si>
    <t>C4</t>
  </si>
  <si>
    <t>C5</t>
  </si>
  <si>
    <t>C6</t>
  </si>
  <si>
    <t>Veterans Team - Round Robin</t>
  </si>
  <si>
    <t>POOL D</t>
  </si>
  <si>
    <t>D5</t>
  </si>
  <si>
    <t>Lynn DeCambra-McLeod</t>
  </si>
  <si>
    <t>Jeffrey Broderick</t>
  </si>
  <si>
    <t>Jason-Ray Khalil</t>
  </si>
  <si>
    <t>Greta Primus</t>
  </si>
  <si>
    <t>-</t>
  </si>
  <si>
    <t>A1 (GUYANA)</t>
  </si>
  <si>
    <t>A2 (JAMAICA)</t>
  </si>
  <si>
    <t>A3 (BARBADOS)</t>
  </si>
  <si>
    <t>B1 (CAYMAN)</t>
  </si>
  <si>
    <t>B2 (TRINIDAD)</t>
  </si>
  <si>
    <t>B3 (OECS)</t>
  </si>
  <si>
    <t>B4 (BERMUDA)</t>
  </si>
  <si>
    <t>11:30 A.M.</t>
  </si>
  <si>
    <t>OPENING CEREMONY AT POMMARINE HOTEL AT 4:00 P.M.</t>
  </si>
  <si>
    <t>1:30 P.M.</t>
  </si>
  <si>
    <t>D1 v D5</t>
  </si>
  <si>
    <t>C2 v C6</t>
  </si>
  <si>
    <t>C2 v C4</t>
  </si>
  <si>
    <t>C2 v C5</t>
  </si>
  <si>
    <t>Men's - S/F 1</t>
  </si>
  <si>
    <t>Men's final</t>
  </si>
  <si>
    <t>C3 v C4</t>
  </si>
  <si>
    <t>C1 v C6</t>
  </si>
  <si>
    <t>C1 v C4</t>
  </si>
  <si>
    <t>D2 v D5</t>
  </si>
  <si>
    <t>Men's - S/F 2</t>
  </si>
  <si>
    <t>D4 v D5</t>
  </si>
  <si>
    <t>C3 v C6</t>
  </si>
  <si>
    <t>Men's - 3rd place</t>
  </si>
  <si>
    <t>C1 v C5</t>
  </si>
  <si>
    <t>D3 v D5</t>
  </si>
  <si>
    <t>C3 v C5</t>
  </si>
  <si>
    <t>C5 v C6</t>
  </si>
  <si>
    <t>C4 v C6</t>
  </si>
  <si>
    <t>C4 v C5</t>
  </si>
  <si>
    <t>Men's - 5th place</t>
  </si>
  <si>
    <t>*  Thuran Mohabir</t>
  </si>
  <si>
    <t>2013 Senior CASA Placings - Men</t>
  </si>
  <si>
    <t>2013 Senior CASA Placings - Veterans</t>
  </si>
  <si>
    <t>2013 Senior CASA Placings - Ladies</t>
  </si>
  <si>
    <t>C1 (GUYANA)</t>
  </si>
  <si>
    <t>C2 (BARBADOS)</t>
  </si>
  <si>
    <t>C3 (TRINIDAD &amp; TOBAGO)</t>
  </si>
  <si>
    <t>C4 (JAMAICA)</t>
  </si>
  <si>
    <t>C5 (CAYMAN)</t>
  </si>
  <si>
    <t>C6 (BERMUDA)</t>
  </si>
  <si>
    <t>D1 (BARBADOS)</t>
  </si>
  <si>
    <t>D2 (TRINIDAD)</t>
  </si>
  <si>
    <t>D4 (CAYMAN)</t>
  </si>
  <si>
    <t>For the vets =</t>
  </si>
  <si>
    <t>For the men / ladies</t>
  </si>
  <si>
    <t>For the men / ladies =</t>
  </si>
  <si>
    <t>6:30 P.M.</t>
  </si>
  <si>
    <t>M</t>
  </si>
  <si>
    <t>Men's 5th / 7th Playoff</t>
  </si>
  <si>
    <t>10:45 A.M.</t>
  </si>
  <si>
    <t xml:space="preserve">CASA AGM at Worthing Court Hotel 
- 9:30 to 11:30  a.m. </t>
  </si>
  <si>
    <t>5:00 P.M.</t>
  </si>
  <si>
    <t>CLOSING CEREMONY / DINNER HELD AT COPACABANA BEACH BAR, BAY STREET</t>
  </si>
  <si>
    <t xml:space="preserve">MEN'S TEAMS: </t>
  </si>
  <si>
    <t>A1 (GUY)</t>
  </si>
  <si>
    <t>A2 (JAM)</t>
  </si>
  <si>
    <t>A3 (BAR)</t>
  </si>
  <si>
    <t>B1 (CAY)</t>
  </si>
  <si>
    <t>B2 (TRI)</t>
  </si>
  <si>
    <t>B4 (BER)</t>
  </si>
  <si>
    <t xml:space="preserve">LADIES TEAMS: </t>
  </si>
  <si>
    <t>C1 (GUY)</t>
  </si>
  <si>
    <t>C2 (BAR)</t>
  </si>
  <si>
    <t>C3 (TRI)</t>
  </si>
  <si>
    <t>C5 (CAY)</t>
  </si>
  <si>
    <t>C6 (BER)</t>
  </si>
  <si>
    <t xml:space="preserve">VETERANS TEAMS: </t>
  </si>
  <si>
    <t>Daily Order of Play</t>
  </si>
  <si>
    <t>C4 (JAM)</t>
  </si>
  <si>
    <t>XXII SENIOR CASA SQUASH CHAMPIONSHIPS 2014</t>
  </si>
  <si>
    <t>Team Competition Results - Day 4 - TUESDAY AUGUST 19, 2014 (Morning Session)</t>
  </si>
  <si>
    <t>VETERANS POOL:</t>
  </si>
  <si>
    <t>D3 (OECS)</t>
  </si>
  <si>
    <t>D5 (GUYANA)</t>
  </si>
  <si>
    <t>D1 (BAR)</t>
  </si>
  <si>
    <t>D2 (TRI)</t>
  </si>
  <si>
    <t>D4 (CAY)</t>
  </si>
  <si>
    <t>D5 (GUY)</t>
  </si>
  <si>
    <t>11-6, 11-7, 10-12, 11-8</t>
  </si>
  <si>
    <t>11-1, 11-6, 11-2</t>
  </si>
  <si>
    <t>TRINIDAD AND TOBAGO</t>
  </si>
  <si>
    <t>11-7,11-9, 11-6</t>
  </si>
  <si>
    <t xml:space="preserve"> VETERANS POOL:</t>
  </si>
  <si>
    <t>11-2, 11-7, 11-2</t>
  </si>
  <si>
    <t>W.O</t>
  </si>
  <si>
    <t>LADIES POOL:</t>
  </si>
  <si>
    <t>4-11, 7-11, 6-11</t>
  </si>
  <si>
    <t>6-11, 8-11, 11-2, 10-12</t>
  </si>
  <si>
    <t>Team Competition Results - Day 4 - TUESDAY AUGUST 19TH 2014 (Morning Session)</t>
  </si>
  <si>
    <t>9-11, 11-7, 11-9, 11-7</t>
  </si>
  <si>
    <t>7-11, 11-2, 11-9, 13-11</t>
  </si>
  <si>
    <t>MEN'S POOL:</t>
  </si>
  <si>
    <t>11-3, 11-3, 11-6</t>
  </si>
  <si>
    <t>11-8, 6-11, 7-11, 11-2, 12-14</t>
  </si>
  <si>
    <t>6-11, 4-11, 1-11</t>
  </si>
  <si>
    <t>11-13,7-11,7-11</t>
  </si>
  <si>
    <t>3-11, 5-11, 5-11</t>
  </si>
  <si>
    <t>7-11, 11-8, 11-9, 12-10</t>
  </si>
  <si>
    <t>11-8, 11-6, 11-9</t>
  </si>
  <si>
    <t>11-8, 4-11, 11-5, 11-7</t>
  </si>
  <si>
    <t>11-4, 11-7, 11-4</t>
  </si>
  <si>
    <t xml:space="preserve">TRINIDAD AND TOBAGO </t>
  </si>
  <si>
    <t>A</t>
  </si>
  <si>
    <t>7-11, 1-11, 5-11</t>
  </si>
  <si>
    <t>4-11, 8-11, 7-11</t>
  </si>
  <si>
    <t>11-9, 11-4, 11-9</t>
  </si>
  <si>
    <t>11-4, 11-7, 11-9</t>
  </si>
  <si>
    <t>11-6, 11-2, 11-7</t>
  </si>
  <si>
    <t>5-11, 11-7, 11-2, 11-8</t>
  </si>
  <si>
    <t>11-7, 9-11, 2-11, 8-11</t>
  </si>
  <si>
    <t>7-11, 9-11, 9-11</t>
  </si>
  <si>
    <t>9-11, 11-9, 11-5, 11-8</t>
  </si>
  <si>
    <t>8-11, 11-5, 11-5, 11-4</t>
  </si>
  <si>
    <t>9-11, 6-11, 11-9, 9-11</t>
  </si>
  <si>
    <t>13-11, 14-12, 10-12, 10-12, 7-11</t>
  </si>
  <si>
    <t>3-11, 4-11, 4-11</t>
  </si>
  <si>
    <t>Team Competition Results - Day 5 - WEDNESDAY AUGUST 20, 2014 (Morning Session)</t>
  </si>
  <si>
    <t>11-8, 11-8, 11-5</t>
  </si>
  <si>
    <t>11--5, 11-5, 11-6</t>
  </si>
  <si>
    <t>11-7, 11-6, 11-7</t>
  </si>
  <si>
    <t xml:space="preserve"> LADIES POOL:</t>
  </si>
  <si>
    <t>3-11,3-11, 2-11,</t>
  </si>
  <si>
    <t>3-11, 7-11, 2-11</t>
  </si>
  <si>
    <t>11-6, 6-11, 11-8, 14-12</t>
  </si>
  <si>
    <t>11-6, 11-0, 11-6</t>
  </si>
  <si>
    <t>17-15,9-11-11-4,11-2</t>
  </si>
  <si>
    <t>11-6,15-13,11-5</t>
  </si>
  <si>
    <t>11-7,11-5,11-4</t>
  </si>
  <si>
    <t>11-2, 11-3, 11-2</t>
  </si>
  <si>
    <t>Team Competition Results - Day 5- WEDNESDAY AUGUST 20TH 2014 (Afternoon Session)</t>
  </si>
  <si>
    <t>VETERAN POOL:</t>
  </si>
  <si>
    <t>8-11,11-8,13-11,8-11,11-4</t>
  </si>
  <si>
    <r>
      <t xml:space="preserve"> </t>
    </r>
    <r>
      <rPr>
        <sz val="11"/>
        <color indexed="8"/>
        <rFont val="Calibri"/>
        <family val="2"/>
      </rPr>
      <t xml:space="preserve"> Thuran Mohabir</t>
    </r>
  </si>
  <si>
    <t>11-4,11-3,11-6</t>
  </si>
  <si>
    <t xml:space="preserve"> Melissa Lue-Yen</t>
  </si>
  <si>
    <t xml:space="preserve"> Lauren Mahfood</t>
  </si>
  <si>
    <t>* FYI - Guyana added this M+60 player after the dealine for team declarations</t>
  </si>
  <si>
    <t>w/o</t>
  </si>
  <si>
    <t>Lauren Mahfood</t>
  </si>
  <si>
    <t xml:space="preserve">CAYMAN </t>
  </si>
  <si>
    <t>2-11, 3-11, 6-11</t>
  </si>
  <si>
    <t>11-5, 11-0, 11-3</t>
  </si>
  <si>
    <t>11-5, 11-9, 11-4</t>
  </si>
  <si>
    <t>11-3, 10-12, 14-12, 11-3</t>
  </si>
  <si>
    <t>11-8 ,11-3, 12-10</t>
  </si>
  <si>
    <t>11-5, 11-2, 11-6</t>
  </si>
  <si>
    <t>10-12, 3-11, 3-11</t>
  </si>
  <si>
    <t>5-11, 1-11, 4-11</t>
  </si>
  <si>
    <t>Team Competition Results - Day 4 - TUESDAY AUGUST 19TH 2014 (Evening Session)</t>
  </si>
  <si>
    <t>Team Competition Results - Day 4 - WEDNESDAY AUGUST 20TH 2014 (Evening Session)</t>
  </si>
  <si>
    <t>11-3, 11-9, 11-5</t>
  </si>
  <si>
    <t>11-4,11-2, 9-11, 11-2</t>
  </si>
  <si>
    <t xml:space="preserve">2-11, 7-11, 3-11 </t>
  </si>
  <si>
    <t>4-11, 6-11, 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</si>
</sst>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22"/>
      <name val="Times New Roman"/>
      <family val="1"/>
    </font>
    <font>
      <b/>
      <u/>
      <sz val="14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name val="Century Gothic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b/>
      <sz val="20"/>
      <color indexed="8"/>
      <name val="Calibri"/>
      <family val="2"/>
    </font>
    <font>
      <sz val="14"/>
      <color indexed="8"/>
      <name val="Calibri"/>
      <family val="2"/>
    </font>
    <font>
      <sz val="20"/>
      <color indexed="8"/>
      <name val="Calibri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u/>
      <sz val="12"/>
      <name val="Times New Roman"/>
      <family val="1"/>
    </font>
    <font>
      <b/>
      <u/>
      <sz val="14"/>
      <name val="Arial"/>
      <family val="2"/>
    </font>
    <font>
      <b/>
      <sz val="26"/>
      <name val="Century Gothic"/>
      <family val="2"/>
    </font>
    <font>
      <b/>
      <sz val="18"/>
      <color indexed="8"/>
      <name val="Calibri"/>
      <family val="2"/>
    </font>
    <font>
      <b/>
      <sz val="22"/>
      <color indexed="8"/>
      <name val="Calibri"/>
      <family val="2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2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0" borderId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309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7" fillId="0" borderId="0" xfId="0" applyFont="1" applyBorder="1" applyAlignment="1">
      <alignment wrapText="1"/>
    </xf>
    <xf numFmtId="0" fontId="29" fillId="0" borderId="0" xfId="0" applyFont="1"/>
    <xf numFmtId="0" fontId="28" fillId="0" borderId="13" xfId="0" applyFont="1" applyBorder="1"/>
    <xf numFmtId="0" fontId="28" fillId="0" borderId="28" xfId="0" applyFont="1" applyBorder="1" applyAlignment="1">
      <alignment horizontal="center"/>
    </xf>
    <xf numFmtId="0" fontId="9" fillId="0" borderId="0" xfId="37"/>
    <xf numFmtId="0" fontId="35" fillId="0" borderId="0" xfId="37" applyFont="1"/>
    <xf numFmtId="0" fontId="36" fillId="0" borderId="0" xfId="37" applyFont="1"/>
    <xf numFmtId="0" fontId="34" fillId="0" borderId="16" xfId="37" applyFont="1" applyBorder="1" applyAlignment="1">
      <alignment horizontal="left"/>
    </xf>
    <xf numFmtId="0" fontId="34" fillId="0" borderId="16" xfId="37" applyFont="1" applyBorder="1"/>
    <xf numFmtId="0" fontId="34" fillId="0" borderId="10" xfId="37" applyFont="1" applyBorder="1" applyAlignment="1">
      <alignment horizontal="center" vertical="top"/>
    </xf>
    <xf numFmtId="0" fontId="34" fillId="0" borderId="0" xfId="37" applyFont="1" applyBorder="1" applyAlignment="1">
      <alignment horizontal="center" vertical="top"/>
    </xf>
    <xf numFmtId="0" fontId="34" fillId="0" borderId="14" xfId="37" applyFont="1" applyBorder="1" applyAlignment="1">
      <alignment horizontal="center"/>
    </xf>
    <xf numFmtId="0" fontId="34" fillId="0" borderId="0" xfId="37" applyFont="1" applyAlignment="1">
      <alignment horizontal="center"/>
    </xf>
    <xf numFmtId="0" fontId="9" fillId="0" borderId="0" xfId="37" applyBorder="1"/>
    <xf numFmtId="0" fontId="34" fillId="0" borderId="10" xfId="37" applyFont="1" applyBorder="1" applyAlignment="1">
      <alignment horizontal="center"/>
    </xf>
    <xf numFmtId="0" fontId="34" fillId="0" borderId="0" xfId="37" applyFont="1"/>
    <xf numFmtId="0" fontId="34" fillId="0" borderId="0" xfId="37" applyFont="1" applyBorder="1" applyAlignment="1">
      <alignment horizontal="center"/>
    </xf>
    <xf numFmtId="0" fontId="34" fillId="0" borderId="14" xfId="37" applyFont="1" applyFill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/>
    <xf numFmtId="0" fontId="37" fillId="0" borderId="0" xfId="0" applyFont="1" applyBorder="1" applyAlignment="1">
      <alignment wrapText="1"/>
    </xf>
    <xf numFmtId="0" fontId="37" fillId="0" borderId="0" xfId="0" applyFont="1" applyBorder="1"/>
    <xf numFmtId="0" fontId="38" fillId="0" borderId="0" xfId="37" applyFont="1" applyBorder="1" applyAlignment="1">
      <alignment vertical="top"/>
    </xf>
    <xf numFmtId="0" fontId="38" fillId="0" borderId="0" xfId="37" applyFont="1" applyBorder="1" applyAlignment="1">
      <alignment horizontal="center"/>
    </xf>
    <xf numFmtId="0" fontId="37" fillId="0" borderId="0" xfId="0" applyFont="1" applyBorder="1" applyAlignment="1">
      <alignment horizontal="center" wrapText="1"/>
    </xf>
    <xf numFmtId="0" fontId="3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37" xfId="0" applyFont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39" fillId="0" borderId="0" xfId="0" applyFont="1" applyBorder="1" applyAlignment="1"/>
    <xf numFmtId="0" fontId="27" fillId="0" borderId="0" xfId="0" applyFont="1" applyBorder="1" applyAlignment="1">
      <alignment horizontal="right" wrapText="1"/>
    </xf>
    <xf numFmtId="0" fontId="40" fillId="0" borderId="0" xfId="0" applyFont="1"/>
    <xf numFmtId="164" fontId="31" fillId="0" borderId="29" xfId="0" applyNumberFormat="1" applyFont="1" applyBorder="1" applyAlignment="1">
      <alignment horizontal="center"/>
    </xf>
    <xf numFmtId="164" fontId="31" fillId="0" borderId="13" xfId="0" applyNumberFormat="1" applyFont="1" applyBorder="1" applyAlignment="1">
      <alignment horizontal="center"/>
    </xf>
    <xf numFmtId="0" fontId="28" fillId="0" borderId="48" xfId="0" applyFont="1" applyBorder="1" applyAlignment="1">
      <alignment horizontal="center"/>
    </xf>
    <xf numFmtId="0" fontId="28" fillId="0" borderId="56" xfId="0" applyFont="1" applyBorder="1" applyAlignment="1">
      <alignment horizontal="center"/>
    </xf>
    <xf numFmtId="0" fontId="36" fillId="0" borderId="10" xfId="37" applyFont="1" applyBorder="1" applyAlignment="1">
      <alignment horizontal="center"/>
    </xf>
    <xf numFmtId="0" fontId="36" fillId="0" borderId="0" xfId="37" applyFont="1" applyBorder="1" applyAlignment="1">
      <alignment horizontal="center"/>
    </xf>
    <xf numFmtId="0" fontId="36" fillId="0" borderId="10" xfId="37" applyFont="1" applyBorder="1" applyAlignment="1">
      <alignment horizontal="center" vertical="top"/>
    </xf>
    <xf numFmtId="0" fontId="36" fillId="0" borderId="0" xfId="37" applyFont="1" applyBorder="1" applyAlignment="1">
      <alignment horizontal="center" vertical="top"/>
    </xf>
    <xf numFmtId="0" fontId="24" fillId="0" borderId="0" xfId="37" applyFont="1"/>
    <xf numFmtId="0" fontId="36" fillId="0" borderId="12" xfId="37" applyFont="1" applyBorder="1" applyAlignment="1">
      <alignment horizontal="center" vertical="top"/>
    </xf>
    <xf numFmtId="0" fontId="34" fillId="0" borderId="16" xfId="37" applyFont="1" applyBorder="1" applyAlignment="1">
      <alignment horizontal="center"/>
    </xf>
    <xf numFmtId="0" fontId="34" fillId="0" borderId="16" xfId="37" applyFont="1" applyBorder="1" applyAlignment="1">
      <alignment horizontal="right"/>
    </xf>
    <xf numFmtId="0" fontId="34" fillId="0" borderId="27" xfId="37" applyFont="1" applyBorder="1" applyAlignment="1">
      <alignment horizontal="center"/>
    </xf>
    <xf numFmtId="0" fontId="34" fillId="0" borderId="28" xfId="37" applyFont="1" applyBorder="1" applyAlignment="1">
      <alignment horizontal="center"/>
    </xf>
    <xf numFmtId="0" fontId="34" fillId="0" borderId="26" xfId="37" applyFont="1" applyBorder="1" applyAlignment="1">
      <alignment horizontal="center"/>
    </xf>
    <xf numFmtId="0" fontId="34" fillId="0" borderId="26" xfId="37" applyFont="1" applyFill="1" applyBorder="1" applyAlignment="1">
      <alignment horizontal="center"/>
    </xf>
    <xf numFmtId="0" fontId="34" fillId="0" borderId="27" xfId="37" applyFont="1" applyBorder="1" applyAlignment="1">
      <alignment horizontal="center" vertical="top"/>
    </xf>
    <xf numFmtId="0" fontId="36" fillId="0" borderId="11" xfId="37" applyFont="1" applyBorder="1" applyAlignment="1">
      <alignment horizontal="center" vertical="top" wrapText="1"/>
    </xf>
    <xf numFmtId="0" fontId="36" fillId="0" borderId="12" xfId="37" applyFont="1" applyBorder="1" applyAlignment="1">
      <alignment horizontal="center"/>
    </xf>
    <xf numFmtId="0" fontId="34" fillId="0" borderId="28" xfId="37" applyFont="1" applyBorder="1" applyAlignment="1">
      <alignment horizontal="center" vertical="top"/>
    </xf>
    <xf numFmtId="0" fontId="36" fillId="0" borderId="11" xfId="37" applyFont="1" applyBorder="1" applyAlignment="1">
      <alignment horizontal="center"/>
    </xf>
    <xf numFmtId="164" fontId="31" fillId="0" borderId="25" xfId="0" applyNumberFormat="1" applyFont="1" applyBorder="1" applyAlignment="1">
      <alignment horizontal="center"/>
    </xf>
    <xf numFmtId="0" fontId="31" fillId="0" borderId="2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41" fillId="0" borderId="0" xfId="37" applyFont="1" applyAlignment="1">
      <alignment wrapText="1"/>
    </xf>
    <xf numFmtId="0" fontId="26" fillId="0" borderId="0" xfId="37" applyFont="1" applyBorder="1" applyAlignment="1">
      <alignment vertical="center" wrapText="1"/>
    </xf>
    <xf numFmtId="0" fontId="44" fillId="0" borderId="0" xfId="0" applyFont="1" applyBorder="1" applyAlignment="1">
      <alignment horizontal="left"/>
    </xf>
    <xf numFmtId="0" fontId="44" fillId="0" borderId="0" xfId="0" applyFont="1"/>
    <xf numFmtId="0" fontId="45" fillId="0" borderId="0" xfId="0" applyFont="1"/>
    <xf numFmtId="0" fontId="45" fillId="0" borderId="14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61" xfId="0" applyFont="1" applyBorder="1" applyAlignment="1">
      <alignment horizontal="center"/>
    </xf>
    <xf numFmtId="0" fontId="47" fillId="0" borderId="62" xfId="0" applyFont="1" applyBorder="1" applyAlignment="1">
      <alignment horizontal="center"/>
    </xf>
    <xf numFmtId="0" fontId="47" fillId="0" borderId="63" xfId="0" applyFont="1" applyBorder="1" applyAlignment="1">
      <alignment horizontal="center"/>
    </xf>
    <xf numFmtId="0" fontId="45" fillId="0" borderId="0" xfId="0" applyFont="1" applyBorder="1" applyAlignment="1">
      <alignment horizontal="left"/>
    </xf>
    <xf numFmtId="0" fontId="45" fillId="0" borderId="0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5" fillId="0" borderId="16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45" fillId="0" borderId="0" xfId="0" applyFont="1" applyFill="1" applyBorder="1" applyAlignment="1">
      <alignment horizontal="center" wrapText="1"/>
    </xf>
    <xf numFmtId="0" fontId="47" fillId="0" borderId="10" xfId="0" applyFont="1" applyBorder="1"/>
    <xf numFmtId="0" fontId="47" fillId="0" borderId="11" xfId="0" applyFont="1" applyBorder="1"/>
    <xf numFmtId="0" fontId="47" fillId="0" borderId="14" xfId="0" applyFont="1" applyBorder="1"/>
    <xf numFmtId="0" fontId="47" fillId="0" borderId="15" xfId="0" applyFont="1" applyBorder="1"/>
    <xf numFmtId="49" fontId="45" fillId="0" borderId="10" xfId="0" applyNumberFormat="1" applyFont="1" applyBorder="1"/>
    <xf numFmtId="0" fontId="45" fillId="0" borderId="0" xfId="0" applyFont="1" applyFill="1" applyBorder="1" applyAlignment="1">
      <alignment horizontal="center"/>
    </xf>
    <xf numFmtId="0" fontId="47" fillId="0" borderId="0" xfId="0" applyFont="1" applyBorder="1"/>
    <xf numFmtId="0" fontId="47" fillId="0" borderId="12" xfId="0" applyFont="1" applyBorder="1"/>
    <xf numFmtId="0" fontId="47" fillId="0" borderId="13" xfId="0" applyFont="1" applyBorder="1"/>
    <xf numFmtId="0" fontId="47" fillId="0" borderId="0" xfId="0" applyFont="1" applyAlignment="1">
      <alignment horizontal="left"/>
    </xf>
    <xf numFmtId="0" fontId="45" fillId="0" borderId="0" xfId="0" applyFont="1" applyAlignment="1"/>
    <xf numFmtId="0" fontId="45" fillId="0" borderId="16" xfId="0" applyFont="1" applyBorder="1" applyAlignment="1">
      <alignment horizontal="left"/>
    </xf>
    <xf numFmtId="0" fontId="44" fillId="0" borderId="51" xfId="0" applyFont="1" applyBorder="1"/>
    <xf numFmtId="0" fontId="45" fillId="0" borderId="52" xfId="0" applyFont="1" applyBorder="1" applyAlignment="1">
      <alignment horizontal="center"/>
    </xf>
    <xf numFmtId="0" fontId="45" fillId="0" borderId="52" xfId="0" applyFont="1" applyBorder="1" applyAlignment="1">
      <alignment horizontal="center" wrapText="1"/>
    </xf>
    <xf numFmtId="0" fontId="47" fillId="0" borderId="49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0" fontId="47" fillId="0" borderId="34" xfId="0" applyFont="1" applyBorder="1" applyAlignment="1">
      <alignment horizontal="center"/>
    </xf>
    <xf numFmtId="0" fontId="47" fillId="0" borderId="35" xfId="0" applyFont="1" applyBorder="1" applyAlignment="1">
      <alignment horizontal="center"/>
    </xf>
    <xf numFmtId="0" fontId="47" fillId="0" borderId="50" xfId="0" applyFont="1" applyBorder="1" applyAlignment="1">
      <alignment horizontal="center"/>
    </xf>
    <xf numFmtId="0" fontId="47" fillId="0" borderId="56" xfId="0" applyFont="1" applyBorder="1" applyAlignment="1">
      <alignment horizontal="center"/>
    </xf>
    <xf numFmtId="0" fontId="47" fillId="0" borderId="37" xfId="0" applyFont="1" applyBorder="1" applyAlignment="1">
      <alignment horizontal="center"/>
    </xf>
    <xf numFmtId="0" fontId="47" fillId="0" borderId="38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7" fillId="0" borderId="57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24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7" fillId="0" borderId="42" xfId="0" applyFont="1" applyBorder="1" applyAlignment="1">
      <alignment horizontal="center"/>
    </xf>
    <xf numFmtId="0" fontId="47" fillId="0" borderId="47" xfId="0" applyFont="1" applyBorder="1" applyAlignment="1">
      <alignment horizontal="center"/>
    </xf>
    <xf numFmtId="0" fontId="49" fillId="0" borderId="0" xfId="0" applyFont="1"/>
    <xf numFmtId="0" fontId="49" fillId="0" borderId="0" xfId="0" applyFont="1" applyAlignment="1">
      <alignment horizontal="left"/>
    </xf>
    <xf numFmtId="0" fontId="50" fillId="0" borderId="0" xfId="0" applyFont="1"/>
    <xf numFmtId="0" fontId="48" fillId="0" borderId="17" xfId="0" applyFont="1" applyBorder="1" applyAlignment="1">
      <alignment horizontal="center"/>
    </xf>
    <xf numFmtId="0" fontId="48" fillId="0" borderId="18" xfId="0" applyFont="1" applyBorder="1" applyAlignment="1">
      <alignment horizontal="center"/>
    </xf>
    <xf numFmtId="0" fontId="48" fillId="0" borderId="19" xfId="0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48" fillId="0" borderId="20" xfId="0" applyFont="1" applyBorder="1" applyAlignment="1">
      <alignment horizontal="center"/>
    </xf>
    <xf numFmtId="0" fontId="49" fillId="0" borderId="14" xfId="0" applyFont="1" applyBorder="1"/>
    <xf numFmtId="0" fontId="45" fillId="0" borderId="0" xfId="0" applyFont="1" applyAlignment="1">
      <alignment horizontal="left"/>
    </xf>
    <xf numFmtId="0" fontId="46" fillId="0" borderId="17" xfId="0" applyFont="1" applyBorder="1" applyAlignment="1">
      <alignment horizontal="center"/>
    </xf>
    <xf numFmtId="0" fontId="46" fillId="0" borderId="16" xfId="0" applyFont="1" applyBorder="1" applyAlignment="1">
      <alignment horizontal="center"/>
    </xf>
    <xf numFmtId="0" fontId="46" fillId="0" borderId="20" xfId="0" applyFont="1" applyBorder="1" applyAlignment="1">
      <alignment horizontal="center"/>
    </xf>
    <xf numFmtId="0" fontId="46" fillId="0" borderId="16" xfId="0" applyFont="1" applyBorder="1" applyAlignment="1">
      <alignment horizontal="left"/>
    </xf>
    <xf numFmtId="0" fontId="51" fillId="0" borderId="0" xfId="0" applyFont="1"/>
    <xf numFmtId="0" fontId="31" fillId="0" borderId="1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4" fillId="0" borderId="12" xfId="0" applyFont="1" applyBorder="1" applyAlignment="1">
      <alignment horizontal="center"/>
    </xf>
    <xf numFmtId="0" fontId="54" fillId="0" borderId="14" xfId="0" applyFont="1" applyBorder="1" applyAlignment="1">
      <alignment horizontal="center"/>
    </xf>
    <xf numFmtId="0" fontId="54" fillId="0" borderId="15" xfId="0" applyFont="1" applyBorder="1" applyAlignment="1">
      <alignment horizontal="center"/>
    </xf>
    <xf numFmtId="0" fontId="54" fillId="0" borderId="14" xfId="0" applyFont="1" applyBorder="1"/>
    <xf numFmtId="0" fontId="28" fillId="0" borderId="0" xfId="0" applyFont="1" applyBorder="1"/>
    <xf numFmtId="0" fontId="28" fillId="0" borderId="28" xfId="0" applyFont="1" applyBorder="1"/>
    <xf numFmtId="0" fontId="31" fillId="0" borderId="37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52" fillId="0" borderId="37" xfId="0" applyFont="1" applyBorder="1" applyAlignment="1">
      <alignment horizontal="center"/>
    </xf>
    <xf numFmtId="0" fontId="53" fillId="0" borderId="37" xfId="0" applyFont="1" applyBorder="1" applyAlignment="1">
      <alignment horizontal="center"/>
    </xf>
    <xf numFmtId="0" fontId="30" fillId="0" borderId="37" xfId="0" applyFont="1" applyBorder="1" applyAlignment="1"/>
    <xf numFmtId="0" fontId="53" fillId="0" borderId="38" xfId="0" applyFont="1" applyBorder="1" applyAlignment="1">
      <alignment horizontal="center"/>
    </xf>
    <xf numFmtId="0" fontId="30" fillId="0" borderId="38" xfId="0" applyFont="1" applyBorder="1" applyAlignment="1"/>
    <xf numFmtId="0" fontId="28" fillId="0" borderId="12" xfId="0" applyFont="1" applyBorder="1"/>
    <xf numFmtId="0" fontId="30" fillId="0" borderId="29" xfId="0" applyFont="1" applyBorder="1" applyAlignment="1"/>
    <xf numFmtId="0" fontId="30" fillId="0" borderId="29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31" fillId="0" borderId="10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1" fillId="0" borderId="0" xfId="0" applyFont="1"/>
    <xf numFmtId="0" fontId="53" fillId="0" borderId="64" xfId="0" applyFont="1" applyBorder="1" applyAlignment="1">
      <alignment horizontal="center"/>
    </xf>
    <xf numFmtId="0" fontId="53" fillId="0" borderId="60" xfId="0" applyFont="1" applyBorder="1" applyAlignment="1">
      <alignment horizontal="center"/>
    </xf>
    <xf numFmtId="0" fontId="53" fillId="0" borderId="57" xfId="0" applyFont="1" applyBorder="1" applyAlignment="1">
      <alignment horizontal="center"/>
    </xf>
    <xf numFmtId="0" fontId="0" fillId="0" borderId="57" xfId="0" applyBorder="1"/>
    <xf numFmtId="0" fontId="32" fillId="25" borderId="24" xfId="0" applyFont="1" applyFill="1" applyBorder="1" applyAlignment="1"/>
    <xf numFmtId="0" fontId="28" fillId="0" borderId="49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53" fillId="0" borderId="24" xfId="0" applyFont="1" applyBorder="1" applyAlignment="1">
      <alignment horizontal="center"/>
    </xf>
    <xf numFmtId="0" fontId="53" fillId="0" borderId="47" xfId="0" applyFont="1" applyBorder="1" applyAlignment="1">
      <alignment horizontal="center"/>
    </xf>
    <xf numFmtId="0" fontId="53" fillId="0" borderId="45" xfId="0" applyFont="1" applyBorder="1" applyAlignment="1">
      <alignment horizontal="center"/>
    </xf>
    <xf numFmtId="0" fontId="53" fillId="0" borderId="41" xfId="0" applyFont="1" applyBorder="1" applyAlignment="1">
      <alignment horizontal="center"/>
    </xf>
    <xf numFmtId="0" fontId="53" fillId="0" borderId="34" xfId="0" applyFont="1" applyBorder="1" applyAlignment="1">
      <alignment horizontal="center"/>
    </xf>
    <xf numFmtId="0" fontId="0" fillId="0" borderId="38" xfId="0" applyBorder="1"/>
    <xf numFmtId="0" fontId="31" fillId="25" borderId="41" xfId="0" applyFont="1" applyFill="1" applyBorder="1" applyAlignment="1"/>
    <xf numFmtId="0" fontId="28" fillId="0" borderId="29" xfId="0" applyFont="1" applyBorder="1"/>
    <xf numFmtId="0" fontId="30" fillId="0" borderId="13" xfId="0" applyFont="1" applyBorder="1" applyAlignment="1">
      <alignment horizontal="center"/>
    </xf>
    <xf numFmtId="0" fontId="52" fillId="0" borderId="64" xfId="0" applyFont="1" applyBorder="1" applyAlignment="1">
      <alignment horizontal="center" vertical="center"/>
    </xf>
    <xf numFmtId="0" fontId="0" fillId="0" borderId="64" xfId="0" applyBorder="1"/>
    <xf numFmtId="0" fontId="31" fillId="0" borderId="60" xfId="0" applyFont="1" applyBorder="1" applyAlignment="1">
      <alignment horizontal="center" wrapText="1"/>
    </xf>
    <xf numFmtId="0" fontId="30" fillId="0" borderId="47" xfId="0" applyFont="1" applyBorder="1" applyAlignment="1">
      <alignment horizontal="center"/>
    </xf>
    <xf numFmtId="0" fontId="30" fillId="0" borderId="13" xfId="0" applyFont="1" applyFill="1" applyBorder="1" applyAlignment="1"/>
    <xf numFmtId="0" fontId="48" fillId="0" borderId="48" xfId="0" applyFont="1" applyBorder="1" applyAlignment="1">
      <alignment horizontal="center"/>
    </xf>
    <xf numFmtId="0" fontId="48" fillId="0" borderId="64" xfId="0" applyFont="1" applyBorder="1" applyAlignment="1">
      <alignment horizontal="center"/>
    </xf>
    <xf numFmtId="0" fontId="48" fillId="0" borderId="60" xfId="0" applyFont="1" applyBorder="1" applyAlignment="1">
      <alignment horizontal="center"/>
    </xf>
    <xf numFmtId="0" fontId="48" fillId="0" borderId="56" xfId="0" applyFont="1" applyBorder="1" applyAlignment="1">
      <alignment horizontal="center"/>
    </xf>
    <xf numFmtId="0" fontId="48" fillId="0" borderId="37" xfId="0" applyFont="1" applyBorder="1" applyAlignment="1">
      <alignment horizontal="center"/>
    </xf>
    <xf numFmtId="0" fontId="48" fillId="26" borderId="37" xfId="0" applyFont="1" applyFill="1" applyBorder="1" applyAlignment="1">
      <alignment horizontal="center"/>
    </xf>
    <xf numFmtId="0" fontId="48" fillId="26" borderId="57" xfId="0" applyFont="1" applyFill="1" applyBorder="1" applyAlignment="1">
      <alignment horizontal="center"/>
    </xf>
    <xf numFmtId="0" fontId="48" fillId="0" borderId="46" xfId="0" applyFont="1" applyBorder="1" applyAlignment="1">
      <alignment horizontal="center"/>
    </xf>
    <xf numFmtId="0" fontId="48" fillId="0" borderId="24" xfId="0" applyFont="1" applyBorder="1" applyAlignment="1">
      <alignment horizontal="center"/>
    </xf>
    <xf numFmtId="0" fontId="48" fillId="26" borderId="47" xfId="0" applyFont="1" applyFill="1" applyBorder="1" applyAlignment="1">
      <alignment horizontal="center"/>
    </xf>
    <xf numFmtId="0" fontId="48" fillId="0" borderId="21" xfId="0" applyFont="1" applyBorder="1" applyAlignment="1">
      <alignment horizontal="left"/>
    </xf>
    <xf numFmtId="0" fontId="55" fillId="0" borderId="21" xfId="0" applyFont="1" applyBorder="1" applyAlignment="1">
      <alignment horizontal="left"/>
    </xf>
    <xf numFmtId="0" fontId="55" fillId="0" borderId="23" xfId="0" applyFont="1" applyBorder="1" applyAlignment="1">
      <alignment horizontal="left"/>
    </xf>
    <xf numFmtId="0" fontId="55" fillId="0" borderId="32" xfId="0" applyFont="1" applyBorder="1" applyAlignment="1">
      <alignment horizontal="left"/>
    </xf>
    <xf numFmtId="0" fontId="55" fillId="0" borderId="30" xfId="0" applyFont="1" applyBorder="1" applyAlignment="1">
      <alignment horizontal="left"/>
    </xf>
    <xf numFmtId="0" fontId="55" fillId="0" borderId="26" xfId="0" applyFont="1" applyBorder="1" applyAlignment="1">
      <alignment horizontal="left"/>
    </xf>
    <xf numFmtId="0" fontId="31" fillId="0" borderId="6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center"/>
    </xf>
    <xf numFmtId="0" fontId="31" fillId="0" borderId="25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/>
    </xf>
    <xf numFmtId="0" fontId="0" fillId="0" borderId="29" xfId="0" applyBorder="1"/>
    <xf numFmtId="0" fontId="0" fillId="0" borderId="13" xfId="0" applyBorder="1"/>
    <xf numFmtId="0" fontId="0" fillId="0" borderId="14" xfId="0" applyBorder="1" applyAlignment="1">
      <alignment horizontal="left"/>
    </xf>
    <xf numFmtId="0" fontId="30" fillId="0" borderId="10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left"/>
    </xf>
    <xf numFmtId="0" fontId="30" fillId="0" borderId="12" xfId="0" applyFont="1" applyFill="1" applyBorder="1" applyAlignment="1">
      <alignment horizontal="left"/>
    </xf>
    <xf numFmtId="0" fontId="30" fillId="0" borderId="15" xfId="0" applyFont="1" applyFill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30" fillId="0" borderId="14" xfId="0" applyFont="1" applyFill="1" applyBorder="1" applyAlignment="1">
      <alignment horizontal="left"/>
    </xf>
    <xf numFmtId="0" fontId="0" fillId="0" borderId="15" xfId="0" applyBorder="1"/>
    <xf numFmtId="0" fontId="52" fillId="0" borderId="25" xfId="0" applyFont="1" applyBorder="1" applyAlignment="1">
      <alignment horizontal="left"/>
    </xf>
    <xf numFmtId="0" fontId="24" fillId="0" borderId="0" xfId="37" applyFont="1" applyBorder="1" applyAlignment="1">
      <alignment horizontal="center"/>
    </xf>
    <xf numFmtId="0" fontId="9" fillId="0" borderId="0" xfId="37" applyFont="1" applyBorder="1" applyAlignment="1">
      <alignment horizontal="center"/>
    </xf>
    <xf numFmtId="0" fontId="38" fillId="0" borderId="0" xfId="37" applyFont="1" applyBorder="1" applyAlignment="1">
      <alignment horizontal="center" vertical="top"/>
    </xf>
    <xf numFmtId="0" fontId="9" fillId="0" borderId="0" xfId="37" applyFont="1" applyBorder="1" applyAlignment="1">
      <alignment horizontal="right"/>
    </xf>
    <xf numFmtId="0" fontId="24" fillId="0" borderId="0" xfId="37" applyFont="1" applyBorder="1" applyAlignment="1">
      <alignment horizontal="center" vertical="top"/>
    </xf>
    <xf numFmtId="0" fontId="9" fillId="0" borderId="0" xfId="37" applyFont="1" applyBorder="1" applyAlignment="1">
      <alignment horizontal="center" vertical="top"/>
    </xf>
    <xf numFmtId="0" fontId="47" fillId="0" borderId="54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7" fillId="0" borderId="55" xfId="0" applyFont="1" applyBorder="1" applyAlignment="1">
      <alignment horizontal="center"/>
    </xf>
    <xf numFmtId="0" fontId="47" fillId="0" borderId="42" xfId="0" applyFont="1" applyBorder="1" applyAlignment="1">
      <alignment horizontal="center"/>
    </xf>
    <xf numFmtId="0" fontId="47" fillId="0" borderId="58" xfId="0" applyFont="1" applyBorder="1" applyAlignment="1">
      <alignment horizontal="center"/>
    </xf>
    <xf numFmtId="0" fontId="47" fillId="0" borderId="31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5" fillId="0" borderId="19" xfId="0" applyFont="1" applyBorder="1" applyAlignment="1">
      <alignment horizontal="center"/>
    </xf>
    <xf numFmtId="0" fontId="45" fillId="0" borderId="17" xfId="0" applyFont="1" applyBorder="1" applyAlignment="1">
      <alignment horizontal="center"/>
    </xf>
    <xf numFmtId="0" fontId="31" fillId="25" borderId="56" xfId="0" applyFont="1" applyFill="1" applyBorder="1" applyAlignment="1">
      <alignment horizontal="center"/>
    </xf>
    <xf numFmtId="0" fontId="31" fillId="25" borderId="37" xfId="0" applyFont="1" applyFill="1" applyBorder="1" applyAlignment="1">
      <alignment horizontal="center"/>
    </xf>
    <xf numFmtId="0" fontId="31" fillId="25" borderId="38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4" fillId="0" borderId="43" xfId="37" applyFont="1" applyBorder="1" applyAlignment="1">
      <alignment horizontal="center"/>
    </xf>
    <xf numFmtId="0" fontId="34" fillId="0" borderId="44" xfId="37" applyFont="1" applyBorder="1" applyAlignment="1">
      <alignment horizontal="center"/>
    </xf>
    <xf numFmtId="0" fontId="34" fillId="0" borderId="20" xfId="37" applyFont="1" applyBorder="1" applyAlignment="1">
      <alignment horizontal="center"/>
    </xf>
    <xf numFmtId="0" fontId="41" fillId="0" borderId="0" xfId="37" applyFont="1" applyAlignment="1">
      <alignment horizontal="center" wrapText="1"/>
    </xf>
    <xf numFmtId="0" fontId="26" fillId="0" borderId="0" xfId="37" applyFont="1" applyBorder="1" applyAlignment="1">
      <alignment horizontal="center" vertical="center" wrapText="1"/>
    </xf>
    <xf numFmtId="0" fontId="9" fillId="0" borderId="0" xfId="37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37" applyFont="1" applyAlignment="1">
      <alignment horizontal="center"/>
    </xf>
    <xf numFmtId="0" fontId="7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38" fillId="0" borderId="0" xfId="37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wrapText="1"/>
    </xf>
    <xf numFmtId="0" fontId="24" fillId="0" borderId="0" xfId="37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9" fillId="0" borderId="0" xfId="37" applyFont="1" applyFill="1" applyBorder="1" applyAlignment="1">
      <alignment horizontal="center" vertical="top"/>
    </xf>
    <xf numFmtId="0" fontId="7" fillId="0" borderId="22" xfId="0" applyFont="1" applyBorder="1" applyAlignment="1">
      <alignment horizontal="center" wrapText="1"/>
    </xf>
    <xf numFmtId="0" fontId="37" fillId="0" borderId="0" xfId="0" applyFont="1" applyFill="1" applyBorder="1" applyAlignment="1">
      <alignment wrapText="1"/>
    </xf>
    <xf numFmtId="0" fontId="36" fillId="0" borderId="0" xfId="37" applyFont="1" applyFill="1" applyBorder="1" applyAlignment="1">
      <alignment horizontal="center"/>
    </xf>
    <xf numFmtId="0" fontId="34" fillId="0" borderId="0" xfId="37" applyFont="1" applyFill="1" applyBorder="1" applyAlignment="1">
      <alignment horizontal="center"/>
    </xf>
    <xf numFmtId="0" fontId="42" fillId="0" borderId="14" xfId="37" applyFont="1" applyFill="1" applyBorder="1" applyAlignment="1">
      <alignment horizontal="center" wrapText="1"/>
    </xf>
    <xf numFmtId="0" fontId="36" fillId="0" borderId="25" xfId="37" applyFont="1" applyBorder="1" applyAlignment="1">
      <alignment horizontal="center"/>
    </xf>
    <xf numFmtId="0" fontId="9" fillId="0" borderId="0" xfId="37" applyAlignment="1">
      <alignment horizontal="center"/>
    </xf>
    <xf numFmtId="0" fontId="36" fillId="0" borderId="25" xfId="37" applyFont="1" applyBorder="1" applyAlignment="1">
      <alignment horizontal="center" vertical="top"/>
    </xf>
    <xf numFmtId="0" fontId="36" fillId="0" borderId="29" xfId="37" applyFont="1" applyBorder="1" applyAlignment="1">
      <alignment horizontal="center"/>
    </xf>
    <xf numFmtId="0" fontId="9" fillId="0" borderId="13" xfId="37" applyBorder="1" applyAlignment="1">
      <alignment horizontal="center"/>
    </xf>
    <xf numFmtId="0" fontId="9" fillId="0" borderId="14" xfId="37" applyBorder="1" applyAlignment="1">
      <alignment horizontal="center"/>
    </xf>
    <xf numFmtId="0" fontId="9" fillId="0" borderId="26" xfId="37" applyBorder="1" applyAlignment="1">
      <alignment horizontal="center"/>
    </xf>
    <xf numFmtId="0" fontId="9" fillId="0" borderId="15" xfId="37" applyBorder="1" applyAlignment="1">
      <alignment horizontal="center"/>
    </xf>
    <xf numFmtId="0" fontId="36" fillId="0" borderId="13" xfId="37" applyFont="1" applyBorder="1" applyAlignment="1">
      <alignment horizontal="center"/>
    </xf>
    <xf numFmtId="0" fontId="36" fillId="0" borderId="15" xfId="37" applyFont="1" applyBorder="1" applyAlignment="1">
      <alignment horizontal="center"/>
    </xf>
    <xf numFmtId="0" fontId="9" fillId="0" borderId="0" xfId="37" applyBorder="1" applyAlignment="1">
      <alignment horizontal="center"/>
    </xf>
    <xf numFmtId="0" fontId="36" fillId="0" borderId="0" xfId="37" applyFont="1" applyAlignment="1">
      <alignment horizontal="center"/>
    </xf>
    <xf numFmtId="0" fontId="24" fillId="0" borderId="0" xfId="37" applyFont="1" applyAlignment="1">
      <alignment horizontal="center"/>
    </xf>
    <xf numFmtId="0" fontId="43" fillId="27" borderId="12" xfId="37" applyFont="1" applyFill="1" applyBorder="1" applyAlignment="1">
      <alignment horizontal="center"/>
    </xf>
    <xf numFmtId="0" fontId="9" fillId="0" borderId="12" xfId="37" applyBorder="1" applyAlignment="1">
      <alignment horizontal="center"/>
    </xf>
    <xf numFmtId="0" fontId="36" fillId="27" borderId="15" xfId="37" applyFont="1" applyFill="1" applyBorder="1" applyAlignment="1">
      <alignment horizontal="center" wrapText="1"/>
    </xf>
    <xf numFmtId="0" fontId="36" fillId="0" borderId="11" xfId="37" applyFont="1" applyBorder="1" applyAlignment="1">
      <alignment horizontal="center" vertical="top"/>
    </xf>
    <xf numFmtId="0" fontId="36" fillId="0" borderId="29" xfId="37" applyFont="1" applyBorder="1" applyAlignment="1">
      <alignment horizontal="center" vertical="top"/>
    </xf>
    <xf numFmtId="0" fontId="36" fillId="0" borderId="15" xfId="37" applyFont="1" applyFill="1" applyBorder="1" applyAlignment="1">
      <alignment horizontal="center"/>
    </xf>
    <xf numFmtId="0" fontId="26" fillId="0" borderId="0" xfId="37" applyFont="1" applyAlignment="1">
      <alignment horizontal="center"/>
    </xf>
    <xf numFmtId="0" fontId="46" fillId="0" borderId="48" xfId="0" applyFont="1" applyBorder="1" applyAlignment="1">
      <alignment horizontal="left"/>
    </xf>
    <xf numFmtId="0" fontId="46" fillId="0" borderId="60" xfId="0" applyFont="1" applyBorder="1" applyAlignment="1">
      <alignment horizontal="center"/>
    </xf>
    <xf numFmtId="0" fontId="46" fillId="0" borderId="56" xfId="0" applyFont="1" applyBorder="1" applyAlignment="1">
      <alignment horizontal="left"/>
    </xf>
    <xf numFmtId="0" fontId="46" fillId="0" borderId="57" xfId="0" applyFont="1" applyBorder="1" applyAlignment="1">
      <alignment horizontal="center"/>
    </xf>
    <xf numFmtId="0" fontId="46" fillId="0" borderId="46" xfId="0" applyFont="1" applyBorder="1" applyAlignment="1">
      <alignment horizontal="left"/>
    </xf>
    <xf numFmtId="0" fontId="46" fillId="0" borderId="47" xfId="0" applyFont="1" applyBorder="1" applyAlignment="1">
      <alignment horizontal="center"/>
    </xf>
    <xf numFmtId="0" fontId="48" fillId="24" borderId="33" xfId="0" applyFont="1" applyFill="1" applyBorder="1" applyAlignment="1">
      <alignment horizontal="center"/>
    </xf>
    <xf numFmtId="0" fontId="48" fillId="0" borderId="22" xfId="0" applyFont="1" applyBorder="1" applyAlignment="1">
      <alignment horizontal="center"/>
    </xf>
    <xf numFmtId="0" fontId="48" fillId="0" borderId="34" xfId="0" applyFont="1" applyBorder="1" applyAlignment="1">
      <alignment horizontal="center"/>
    </xf>
    <xf numFmtId="0" fontId="48" fillId="0" borderId="53" xfId="0" applyFont="1" applyBorder="1" applyAlignment="1">
      <alignment horizontal="center"/>
    </xf>
    <xf numFmtId="0" fontId="48" fillId="0" borderId="30" xfId="0" applyFont="1" applyBorder="1" applyAlignment="1">
      <alignment horizontal="center"/>
    </xf>
    <xf numFmtId="0" fontId="48" fillId="0" borderId="36" xfId="0" applyFont="1" applyBorder="1" applyAlignment="1">
      <alignment horizontal="center"/>
    </xf>
    <xf numFmtId="0" fontId="48" fillId="24" borderId="37" xfId="0" applyFont="1" applyFill="1" applyBorder="1" applyAlignment="1">
      <alignment horizontal="center"/>
    </xf>
    <xf numFmtId="0" fontId="48" fillId="0" borderId="38" xfId="0" applyFont="1" applyBorder="1" applyAlignment="1">
      <alignment horizontal="center"/>
    </xf>
    <xf numFmtId="0" fontId="48" fillId="0" borderId="54" xfId="0" applyFont="1" applyBorder="1" applyAlignment="1">
      <alignment horizontal="center"/>
    </xf>
    <xf numFmtId="0" fontId="48" fillId="0" borderId="23" xfId="0" applyFont="1" applyBorder="1" applyAlignment="1">
      <alignment horizontal="center"/>
    </xf>
    <xf numFmtId="0" fontId="48" fillId="0" borderId="40" xfId="0" applyFont="1" applyBorder="1" applyAlignment="1">
      <alignment horizontal="center"/>
    </xf>
    <xf numFmtId="0" fontId="48" fillId="24" borderId="41" xfId="0" applyFont="1" applyFill="1" applyBorder="1" applyAlignment="1">
      <alignment horizontal="center"/>
    </xf>
    <xf numFmtId="0" fontId="48" fillId="0" borderId="55" xfId="0" applyFont="1" applyBorder="1" applyAlignment="1">
      <alignment horizontal="center"/>
    </xf>
    <xf numFmtId="0" fontId="48" fillId="0" borderId="32" xfId="0" applyFont="1" applyBorder="1" applyAlignment="1">
      <alignment horizontal="center"/>
    </xf>
    <xf numFmtId="0" fontId="48" fillId="0" borderId="21" xfId="0" applyFont="1" applyBorder="1" applyAlignment="1">
      <alignment horizontal="center"/>
    </xf>
    <xf numFmtId="0" fontId="48" fillId="0" borderId="35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8" fillId="0" borderId="42" xfId="0" applyFont="1" applyBorder="1" applyAlignment="1">
      <alignment horizontal="center"/>
    </xf>
    <xf numFmtId="0" fontId="48" fillId="0" borderId="65" xfId="0" applyFont="1" applyBorder="1" applyAlignment="1">
      <alignment horizontal="center"/>
    </xf>
    <xf numFmtId="0" fontId="48" fillId="0" borderId="66" xfId="0" applyFont="1" applyBorder="1" applyAlignment="1">
      <alignment horizontal="center"/>
    </xf>
    <xf numFmtId="0" fontId="48" fillId="24" borderId="66" xfId="0" applyFont="1" applyFill="1" applyBorder="1" applyAlignment="1">
      <alignment horizontal="center"/>
    </xf>
    <xf numFmtId="0" fontId="48" fillId="0" borderId="67" xfId="0" applyFont="1" applyBorder="1" applyAlignment="1">
      <alignment horizontal="center"/>
    </xf>
    <xf numFmtId="0" fontId="48" fillId="0" borderId="68" xfId="0" applyFont="1" applyBorder="1" applyAlignment="1">
      <alignment horizontal="center"/>
    </xf>
    <xf numFmtId="0" fontId="48" fillId="0" borderId="59" xfId="0" applyFont="1" applyBorder="1" applyAlignment="1">
      <alignment horizontal="center"/>
    </xf>
    <xf numFmtId="0" fontId="9" fillId="0" borderId="0" xfId="37" applyFont="1" applyBorder="1"/>
    <xf numFmtId="0" fontId="24" fillId="0" borderId="0" xfId="37" applyFont="1" applyFill="1" applyBorder="1" applyAlignment="1">
      <alignment horizontal="right"/>
    </xf>
    <xf numFmtId="0" fontId="9" fillId="0" borderId="0" xfId="37" applyFont="1" applyBorder="1" applyAlignment="1">
      <alignment vertical="top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Team Declarations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zoomScale="85" zoomScaleNormal="85" zoomScaleSheetLayoutView="67" zoomScalePageLayoutView="48" workbookViewId="0">
      <selection activeCell="C45" sqref="C45"/>
    </sheetView>
  </sheetViews>
  <sheetFormatPr defaultColWidth="13.42578125" defaultRowHeight="18.75" x14ac:dyDescent="0.3"/>
  <cols>
    <col min="1" max="1" width="16.140625" style="76" customWidth="1"/>
    <col min="2" max="2" width="33.7109375" style="76" customWidth="1"/>
    <col min="3" max="3" width="16.28515625" style="76" customWidth="1"/>
    <col min="4" max="4" width="17" style="76" customWidth="1"/>
    <col min="5" max="5" width="14.85546875" style="76" customWidth="1"/>
    <col min="6" max="6" width="16.140625" style="76" customWidth="1"/>
    <col min="7" max="8" width="15.28515625" style="76" customWidth="1"/>
    <col min="9" max="16384" width="13.42578125" style="76"/>
  </cols>
  <sheetData>
    <row r="1" spans="1:18" ht="19.5" thickBot="1" x14ac:dyDescent="0.35">
      <c r="A1" s="75"/>
    </row>
    <row r="2" spans="1:18" ht="19.5" thickBot="1" x14ac:dyDescent="0.35">
      <c r="A2" s="71"/>
      <c r="C2" s="77" t="s">
        <v>95</v>
      </c>
      <c r="D2" s="78" t="s">
        <v>96</v>
      </c>
      <c r="E2" s="78" t="s">
        <v>68</v>
      </c>
      <c r="F2" s="78" t="s">
        <v>97</v>
      </c>
      <c r="G2" s="78" t="s">
        <v>98</v>
      </c>
      <c r="H2" s="79" t="s">
        <v>99</v>
      </c>
    </row>
    <row r="3" spans="1:18" ht="35.1" customHeight="1" x14ac:dyDescent="0.35">
      <c r="A3" s="276" t="s">
        <v>263</v>
      </c>
      <c r="B3" s="277"/>
      <c r="C3" s="179" t="s">
        <v>1</v>
      </c>
      <c r="D3" s="180" t="s">
        <v>4</v>
      </c>
      <c r="E3" s="180" t="s">
        <v>5</v>
      </c>
      <c r="F3" s="180" t="s">
        <v>2</v>
      </c>
      <c r="G3" s="180" t="s">
        <v>6</v>
      </c>
      <c r="H3" s="181" t="s">
        <v>3</v>
      </c>
    </row>
    <row r="4" spans="1:18" ht="35.1" customHeight="1" x14ac:dyDescent="0.35">
      <c r="A4" s="278" t="s">
        <v>265</v>
      </c>
      <c r="B4" s="279"/>
      <c r="C4" s="182" t="s">
        <v>1</v>
      </c>
      <c r="D4" s="183" t="s">
        <v>6</v>
      </c>
      <c r="E4" s="183" t="s">
        <v>5</v>
      </c>
      <c r="F4" s="184"/>
      <c r="G4" s="184"/>
      <c r="H4" s="185"/>
    </row>
    <row r="5" spans="1:18" ht="35.1" customHeight="1" thickBot="1" x14ac:dyDescent="0.4">
      <c r="A5" s="280" t="s">
        <v>264</v>
      </c>
      <c r="B5" s="281"/>
      <c r="C5" s="186" t="s">
        <v>6</v>
      </c>
      <c r="D5" s="187" t="s">
        <v>1</v>
      </c>
      <c r="E5" s="187" t="s">
        <v>3</v>
      </c>
      <c r="F5" s="187" t="s">
        <v>2</v>
      </c>
      <c r="G5" s="187" t="s">
        <v>4</v>
      </c>
      <c r="H5" s="188"/>
    </row>
    <row r="6" spans="1:18" ht="15.75" customHeight="1" x14ac:dyDescent="0.3">
      <c r="A6" s="80"/>
      <c r="B6" s="81"/>
      <c r="C6" s="81"/>
      <c r="D6" s="81"/>
      <c r="E6" s="81"/>
      <c r="F6" s="81"/>
      <c r="G6" s="81"/>
      <c r="H6" s="81"/>
      <c r="I6" s="81"/>
    </row>
    <row r="8" spans="1:18" ht="21" x14ac:dyDescent="0.35">
      <c r="B8" s="131" t="s">
        <v>139</v>
      </c>
      <c r="J8" s="72"/>
      <c r="K8" s="96" t="s">
        <v>20</v>
      </c>
      <c r="N8" s="126" t="s">
        <v>21</v>
      </c>
      <c r="Q8" s="226" t="s">
        <v>23</v>
      </c>
      <c r="R8" s="226"/>
    </row>
    <row r="10" spans="1:18" ht="27" thickBot="1" x14ac:dyDescent="0.45">
      <c r="B10" s="116" t="s">
        <v>7</v>
      </c>
      <c r="C10" s="116" t="s">
        <v>8</v>
      </c>
      <c r="D10" s="73"/>
      <c r="J10" s="73"/>
    </row>
    <row r="11" spans="1:18" ht="40.5" customHeight="1" thickBot="1" x14ac:dyDescent="0.4">
      <c r="B11" s="83"/>
      <c r="C11" s="119" t="s">
        <v>11</v>
      </c>
      <c r="D11" s="120" t="s">
        <v>12</v>
      </c>
      <c r="E11" s="121" t="s">
        <v>13</v>
      </c>
      <c r="F11" s="122" t="s">
        <v>18</v>
      </c>
      <c r="G11" s="123" t="s">
        <v>19</v>
      </c>
      <c r="I11" s="85" t="s">
        <v>100</v>
      </c>
      <c r="J11" s="86"/>
      <c r="K11" s="86"/>
      <c r="L11" s="87"/>
      <c r="N11" s="73"/>
    </row>
    <row r="12" spans="1:18" ht="40.5" customHeight="1" thickBot="1" x14ac:dyDescent="0.5">
      <c r="B12" s="190" t="s">
        <v>231</v>
      </c>
      <c r="C12" s="282"/>
      <c r="D12" s="283"/>
      <c r="E12" s="284">
        <v>3</v>
      </c>
      <c r="F12" s="285"/>
      <c r="G12" s="286"/>
      <c r="I12" s="85" t="s">
        <v>101</v>
      </c>
      <c r="J12" s="74"/>
      <c r="K12" s="88"/>
      <c r="L12" s="89"/>
      <c r="M12" s="86"/>
      <c r="N12" s="90"/>
      <c r="O12" s="87"/>
      <c r="R12" s="76" t="s">
        <v>118</v>
      </c>
    </row>
    <row r="13" spans="1:18" ht="41.25" customHeight="1" thickBot="1" x14ac:dyDescent="0.5">
      <c r="B13" s="191" t="s">
        <v>232</v>
      </c>
      <c r="C13" s="287"/>
      <c r="D13" s="288"/>
      <c r="E13" s="289"/>
      <c r="F13" s="290"/>
      <c r="G13" s="291"/>
      <c r="M13" s="91"/>
      <c r="O13" s="93"/>
      <c r="P13" s="94"/>
      <c r="Q13" s="73"/>
      <c r="R13" s="88"/>
    </row>
    <row r="14" spans="1:18" ht="40.5" customHeight="1" thickBot="1" x14ac:dyDescent="0.5">
      <c r="B14" s="192" t="s">
        <v>233</v>
      </c>
      <c r="C14" s="292">
        <v>2</v>
      </c>
      <c r="D14" s="187"/>
      <c r="E14" s="293"/>
      <c r="F14" s="294"/>
      <c r="G14" s="295"/>
      <c r="J14" s="73"/>
      <c r="M14" s="92"/>
      <c r="N14" s="92"/>
      <c r="O14" s="93"/>
      <c r="Q14" s="90"/>
    </row>
    <row r="15" spans="1:18" ht="38.25" thickBot="1" x14ac:dyDescent="0.35">
      <c r="B15" s="95"/>
      <c r="I15" s="85" t="s">
        <v>102</v>
      </c>
      <c r="J15" s="86"/>
      <c r="K15" s="86"/>
      <c r="L15" s="87"/>
      <c r="M15" s="88"/>
      <c r="N15" s="73"/>
      <c r="O15" s="89"/>
    </row>
    <row r="16" spans="1:18" ht="41.25" customHeight="1" thickBot="1" x14ac:dyDescent="0.35">
      <c r="B16" s="95"/>
      <c r="I16" s="85" t="s">
        <v>103</v>
      </c>
      <c r="J16" s="74"/>
      <c r="K16" s="88"/>
      <c r="L16" s="89"/>
      <c r="N16" s="90"/>
    </row>
    <row r="17" spans="2:18" ht="19.5" customHeight="1" x14ac:dyDescent="0.3">
      <c r="B17" s="95"/>
      <c r="N17" s="96" t="s">
        <v>22</v>
      </c>
    </row>
    <row r="18" spans="2:18" ht="18.75" customHeight="1" thickBot="1" x14ac:dyDescent="0.35">
      <c r="B18" s="95"/>
      <c r="N18" s="73"/>
      <c r="R18" s="76" t="s">
        <v>119</v>
      </c>
    </row>
    <row r="19" spans="2:18" ht="19.5" customHeight="1" thickBot="1" x14ac:dyDescent="0.35">
      <c r="B19" s="95"/>
      <c r="L19" s="91"/>
      <c r="M19" s="86"/>
      <c r="N19" s="90"/>
      <c r="O19" s="87"/>
      <c r="P19" s="94"/>
      <c r="Q19" s="74"/>
      <c r="R19" s="88"/>
    </row>
    <row r="20" spans="2:18" ht="27" thickBot="1" x14ac:dyDescent="0.45">
      <c r="B20" s="117" t="s">
        <v>9</v>
      </c>
      <c r="C20" s="116" t="s">
        <v>10</v>
      </c>
      <c r="D20" s="118"/>
      <c r="M20" s="88"/>
      <c r="N20" s="74"/>
      <c r="O20" s="89"/>
      <c r="Q20" s="90"/>
    </row>
    <row r="21" spans="2:18" ht="40.5" customHeight="1" thickBot="1" x14ac:dyDescent="0.4">
      <c r="B21" s="97"/>
      <c r="C21" s="119" t="s">
        <v>14</v>
      </c>
      <c r="D21" s="120" t="s">
        <v>15</v>
      </c>
      <c r="E21" s="120" t="s">
        <v>16</v>
      </c>
      <c r="F21" s="121" t="s">
        <v>17</v>
      </c>
      <c r="G21" s="122" t="s">
        <v>18</v>
      </c>
      <c r="H21" s="124" t="s">
        <v>19</v>
      </c>
    </row>
    <row r="22" spans="2:18" ht="40.5" customHeight="1" x14ac:dyDescent="0.45">
      <c r="B22" s="190" t="s">
        <v>234</v>
      </c>
      <c r="C22" s="282"/>
      <c r="D22" s="283"/>
      <c r="E22" s="284">
        <v>2</v>
      </c>
      <c r="F22" s="284"/>
      <c r="G22" s="296"/>
      <c r="H22" s="297"/>
    </row>
    <row r="23" spans="2:18" ht="40.5" customHeight="1" x14ac:dyDescent="0.45">
      <c r="B23" s="190" t="s">
        <v>235</v>
      </c>
      <c r="C23" s="287"/>
      <c r="D23" s="288"/>
      <c r="E23" s="289"/>
      <c r="F23" s="284">
        <v>4</v>
      </c>
      <c r="G23" s="296"/>
      <c r="H23" s="297"/>
      <c r="K23" s="82" t="s">
        <v>24</v>
      </c>
      <c r="Q23" s="226" t="s">
        <v>63</v>
      </c>
      <c r="R23" s="226"/>
    </row>
    <row r="24" spans="2:18" ht="40.5" customHeight="1" thickBot="1" x14ac:dyDescent="0.5">
      <c r="B24" s="191" t="s">
        <v>236</v>
      </c>
      <c r="C24" s="287">
        <v>3</v>
      </c>
      <c r="D24" s="183"/>
      <c r="E24" s="288"/>
      <c r="F24" s="289"/>
      <c r="G24" s="291"/>
      <c r="H24" s="298"/>
      <c r="J24" s="73"/>
    </row>
    <row r="25" spans="2:18" ht="41.25" customHeight="1" thickBot="1" x14ac:dyDescent="0.5">
      <c r="B25" s="192" t="s">
        <v>237</v>
      </c>
      <c r="C25" s="292"/>
      <c r="D25" s="187">
        <v>1</v>
      </c>
      <c r="E25" s="187"/>
      <c r="F25" s="293"/>
      <c r="G25" s="295"/>
      <c r="H25" s="299"/>
      <c r="I25" s="85" t="s">
        <v>104</v>
      </c>
      <c r="J25" s="86"/>
      <c r="K25" s="86"/>
      <c r="L25" s="87"/>
      <c r="N25" s="73"/>
    </row>
    <row r="26" spans="2:18" ht="27" thickBot="1" x14ac:dyDescent="0.45">
      <c r="J26" s="125" t="s">
        <v>61</v>
      </c>
      <c r="K26" s="88"/>
      <c r="L26" s="89"/>
      <c r="M26" s="86"/>
      <c r="N26" s="90"/>
      <c r="O26" s="87"/>
      <c r="R26" s="76" t="s">
        <v>120</v>
      </c>
    </row>
    <row r="27" spans="2:18" ht="19.5" thickBot="1" x14ac:dyDescent="0.35">
      <c r="M27" s="91"/>
      <c r="O27" s="93"/>
      <c r="P27" s="94"/>
      <c r="Q27" s="74"/>
      <c r="R27" s="88"/>
    </row>
    <row r="28" spans="2:18" ht="19.5" thickBot="1" x14ac:dyDescent="0.35">
      <c r="J28" s="73"/>
      <c r="M28" s="92"/>
      <c r="N28" s="92"/>
      <c r="O28" s="93"/>
      <c r="Q28" s="90"/>
    </row>
    <row r="29" spans="2:18" ht="38.25" thickBot="1" x14ac:dyDescent="0.35">
      <c r="I29" s="85" t="s">
        <v>105</v>
      </c>
      <c r="J29" s="86"/>
      <c r="K29" s="86"/>
      <c r="L29" s="87"/>
      <c r="M29" s="88"/>
      <c r="N29" s="74"/>
      <c r="O29" s="89"/>
    </row>
    <row r="30" spans="2:18" ht="21" customHeight="1" thickBot="1" x14ac:dyDescent="0.35">
      <c r="I30" s="85" t="s">
        <v>106</v>
      </c>
      <c r="J30" s="74"/>
      <c r="K30" s="88"/>
      <c r="L30" s="89"/>
      <c r="N30" s="90"/>
    </row>
    <row r="31" spans="2:18" ht="21.75" customHeight="1" x14ac:dyDescent="0.3">
      <c r="N31" s="96" t="s">
        <v>62</v>
      </c>
    </row>
    <row r="32" spans="2:18" ht="19.5" thickBot="1" x14ac:dyDescent="0.35">
      <c r="N32" s="73"/>
      <c r="R32" s="76" t="s">
        <v>121</v>
      </c>
    </row>
    <row r="33" spans="2:18" ht="18.75" customHeight="1" thickBot="1" x14ac:dyDescent="0.35">
      <c r="M33" s="86"/>
      <c r="N33" s="90"/>
      <c r="O33" s="87"/>
      <c r="P33" s="94"/>
      <c r="Q33" s="74"/>
      <c r="R33" s="88"/>
    </row>
    <row r="34" spans="2:18" ht="18.75" customHeight="1" thickBot="1" x14ac:dyDescent="0.35">
      <c r="M34" s="88"/>
      <c r="N34" s="74"/>
      <c r="O34" s="89"/>
      <c r="Q34" s="90"/>
    </row>
    <row r="36" spans="2:18" ht="13.5" customHeight="1" x14ac:dyDescent="0.3"/>
    <row r="37" spans="2:18" ht="18" customHeight="1" x14ac:dyDescent="0.35">
      <c r="B37" s="131" t="s">
        <v>218</v>
      </c>
    </row>
    <row r="38" spans="2:18" ht="13.5" customHeight="1" thickBot="1" x14ac:dyDescent="0.35"/>
    <row r="39" spans="2:18" ht="39.950000000000003" customHeight="1" thickBot="1" x14ac:dyDescent="0.4">
      <c r="B39" s="130" t="s">
        <v>219</v>
      </c>
      <c r="C39" s="119" t="s">
        <v>31</v>
      </c>
      <c r="D39" s="119" t="s">
        <v>32</v>
      </c>
      <c r="E39" s="119" t="s">
        <v>33</v>
      </c>
      <c r="F39" s="119" t="s">
        <v>220</v>
      </c>
      <c r="G39" s="119" t="s">
        <v>221</v>
      </c>
      <c r="H39" s="119" t="s">
        <v>222</v>
      </c>
      <c r="I39" s="122" t="s">
        <v>18</v>
      </c>
      <c r="J39" s="124" t="s">
        <v>19</v>
      </c>
    </row>
    <row r="40" spans="2:18" ht="39.950000000000003" customHeight="1" x14ac:dyDescent="0.45">
      <c r="B40" s="190" t="s">
        <v>266</v>
      </c>
      <c r="C40" s="282"/>
      <c r="D40" s="283"/>
      <c r="E40" s="284"/>
      <c r="F40" s="284"/>
      <c r="G40" s="284">
        <v>3</v>
      </c>
      <c r="H40" s="284"/>
      <c r="I40" s="296"/>
      <c r="J40" s="297"/>
    </row>
    <row r="41" spans="2:18" ht="39.950000000000003" customHeight="1" x14ac:dyDescent="0.45">
      <c r="B41" s="190" t="s">
        <v>267</v>
      </c>
      <c r="C41" s="287"/>
      <c r="D41" s="288"/>
      <c r="E41" s="289"/>
      <c r="F41" s="289"/>
      <c r="G41" s="284"/>
      <c r="H41" s="284">
        <v>5</v>
      </c>
      <c r="I41" s="296"/>
      <c r="J41" s="297"/>
    </row>
    <row r="42" spans="2:18" ht="39.950000000000003" customHeight="1" x14ac:dyDescent="0.35">
      <c r="B42" s="189" t="s">
        <v>268</v>
      </c>
      <c r="C42" s="287"/>
      <c r="D42" s="289"/>
      <c r="E42" s="288"/>
      <c r="F42" s="289">
        <v>3</v>
      </c>
      <c r="G42" s="284"/>
      <c r="H42" s="284">
        <v>3</v>
      </c>
      <c r="I42" s="296"/>
      <c r="J42" s="297"/>
    </row>
    <row r="43" spans="2:18" ht="39.950000000000003" customHeight="1" x14ac:dyDescent="0.45">
      <c r="B43" s="190" t="s">
        <v>269</v>
      </c>
      <c r="C43" s="287"/>
      <c r="D43" s="183"/>
      <c r="E43" s="183">
        <v>2</v>
      </c>
      <c r="F43" s="288"/>
      <c r="G43" s="289"/>
      <c r="H43" s="289"/>
      <c r="I43" s="291"/>
      <c r="J43" s="298"/>
    </row>
    <row r="44" spans="2:18" ht="39.950000000000003" customHeight="1" x14ac:dyDescent="0.45">
      <c r="B44" s="190" t="s">
        <v>270</v>
      </c>
      <c r="C44" s="300">
        <v>2</v>
      </c>
      <c r="D44" s="301"/>
      <c r="E44" s="301"/>
      <c r="F44" s="301"/>
      <c r="G44" s="302"/>
      <c r="H44" s="303"/>
      <c r="I44" s="304"/>
      <c r="J44" s="305"/>
    </row>
    <row r="45" spans="2:18" ht="39.950000000000003" customHeight="1" thickBot="1" x14ac:dyDescent="0.5">
      <c r="B45" s="190" t="s">
        <v>271</v>
      </c>
      <c r="C45" s="292"/>
      <c r="D45" s="187">
        <v>0</v>
      </c>
      <c r="E45" s="187">
        <v>2</v>
      </c>
      <c r="F45" s="187"/>
      <c r="G45" s="187"/>
      <c r="H45" s="293"/>
      <c r="I45" s="295"/>
      <c r="J45" s="299"/>
    </row>
    <row r="46" spans="2:18" ht="15" customHeight="1" x14ac:dyDescent="0.3"/>
    <row r="47" spans="2:18" ht="15" customHeight="1" x14ac:dyDescent="0.3"/>
    <row r="48" spans="2:18" ht="15" customHeight="1" x14ac:dyDescent="0.3"/>
    <row r="49" spans="2:18" ht="21" x14ac:dyDescent="0.35">
      <c r="B49" s="131" t="s">
        <v>223</v>
      </c>
    </row>
    <row r="50" spans="2:18" ht="16.5" customHeight="1" thickBot="1" x14ac:dyDescent="0.35"/>
    <row r="51" spans="2:18" ht="39.950000000000003" customHeight="1" thickBot="1" x14ac:dyDescent="0.4">
      <c r="B51" s="97" t="s">
        <v>224</v>
      </c>
      <c r="C51" s="127" t="s">
        <v>34</v>
      </c>
      <c r="D51" s="127" t="s">
        <v>35</v>
      </c>
      <c r="E51" s="127" t="s">
        <v>36</v>
      </c>
      <c r="F51" s="127" t="s">
        <v>37</v>
      </c>
      <c r="G51" s="127" t="s">
        <v>225</v>
      </c>
      <c r="H51" s="128" t="s">
        <v>18</v>
      </c>
      <c r="I51" s="129" t="s">
        <v>19</v>
      </c>
    </row>
    <row r="52" spans="2:18" ht="39.950000000000003" customHeight="1" x14ac:dyDescent="0.45">
      <c r="B52" s="193" t="s">
        <v>272</v>
      </c>
      <c r="C52" s="282"/>
      <c r="D52" s="283"/>
      <c r="E52" s="284"/>
      <c r="F52" s="284"/>
      <c r="G52" s="284">
        <v>5</v>
      </c>
      <c r="H52" s="296"/>
      <c r="I52" s="297"/>
    </row>
    <row r="53" spans="2:18" ht="39.950000000000003" customHeight="1" x14ac:dyDescent="0.45">
      <c r="B53" s="190" t="s">
        <v>273</v>
      </c>
      <c r="C53" s="287"/>
      <c r="D53" s="288"/>
      <c r="E53" s="289"/>
      <c r="F53" s="289"/>
      <c r="G53" s="284"/>
      <c r="H53" s="296"/>
      <c r="I53" s="297"/>
    </row>
    <row r="54" spans="2:18" ht="39.950000000000003" customHeight="1" x14ac:dyDescent="0.45">
      <c r="B54" s="190" t="s">
        <v>304</v>
      </c>
      <c r="C54" s="287"/>
      <c r="D54" s="289"/>
      <c r="E54" s="288"/>
      <c r="F54" s="289">
        <v>2</v>
      </c>
      <c r="G54" s="284"/>
      <c r="H54" s="296"/>
      <c r="I54" s="297"/>
    </row>
    <row r="55" spans="2:18" ht="39.950000000000003" customHeight="1" x14ac:dyDescent="0.45">
      <c r="B55" s="190" t="s">
        <v>274</v>
      </c>
      <c r="C55" s="287"/>
      <c r="D55" s="183"/>
      <c r="E55" s="183">
        <v>3</v>
      </c>
      <c r="F55" s="288"/>
      <c r="G55" s="289"/>
      <c r="H55" s="291"/>
      <c r="I55" s="298"/>
    </row>
    <row r="56" spans="2:18" ht="39.950000000000003" customHeight="1" thickBot="1" x14ac:dyDescent="0.5">
      <c r="B56" s="194" t="s">
        <v>305</v>
      </c>
      <c r="C56" s="292">
        <v>0</v>
      </c>
      <c r="D56" s="187"/>
      <c r="E56" s="187"/>
      <c r="F56" s="187"/>
      <c r="G56" s="293"/>
      <c r="H56" s="295"/>
      <c r="I56" s="299"/>
    </row>
    <row r="57" spans="2:18" x14ac:dyDescent="0.3">
      <c r="J57" s="73"/>
    </row>
    <row r="60" spans="2:18" x14ac:dyDescent="0.3">
      <c r="O60" s="96"/>
      <c r="P60" s="96"/>
      <c r="Q60" s="96"/>
      <c r="R60" s="96"/>
    </row>
    <row r="62" spans="2:18" x14ac:dyDescent="0.3">
      <c r="O62" s="96"/>
      <c r="P62" s="96"/>
      <c r="Q62" s="96"/>
      <c r="R62" s="96"/>
    </row>
    <row r="64" spans="2:18" ht="21.95" customHeight="1" x14ac:dyDescent="0.3">
      <c r="O64" s="96"/>
      <c r="P64" s="96"/>
      <c r="Q64" s="96"/>
      <c r="R64" s="96"/>
    </row>
    <row r="65" spans="15:18" ht="21.95" customHeight="1" x14ac:dyDescent="0.3"/>
    <row r="66" spans="15:18" ht="21.95" customHeight="1" x14ac:dyDescent="0.3">
      <c r="O66" s="96"/>
      <c r="P66" s="96"/>
      <c r="Q66" s="96"/>
      <c r="R66" s="96"/>
    </row>
    <row r="68" spans="15:18" x14ac:dyDescent="0.3">
      <c r="O68" s="96"/>
      <c r="P68" s="96"/>
      <c r="Q68" s="96"/>
      <c r="R68" s="96"/>
    </row>
    <row r="69" spans="15:18" ht="22.5" customHeight="1" x14ac:dyDescent="0.3"/>
    <row r="74" spans="15:18" ht="21.95" customHeight="1" x14ac:dyDescent="0.3"/>
    <row r="75" spans="15:18" ht="21.95" customHeight="1" x14ac:dyDescent="0.3"/>
    <row r="76" spans="15:18" ht="21.95" customHeight="1" x14ac:dyDescent="0.3"/>
    <row r="77" spans="15:18" ht="21.95" customHeight="1" x14ac:dyDescent="0.3"/>
    <row r="83" spans="2:11" hidden="1" x14ac:dyDescent="0.3"/>
    <row r="84" spans="2:11" hidden="1" x14ac:dyDescent="0.3"/>
    <row r="85" spans="2:11" hidden="1" x14ac:dyDescent="0.3"/>
    <row r="86" spans="2:11" hidden="1" x14ac:dyDescent="0.3"/>
    <row r="87" spans="2:11" hidden="1" x14ac:dyDescent="0.3"/>
    <row r="88" spans="2:11" ht="38.25" hidden="1" thickBot="1" x14ac:dyDescent="0.35">
      <c r="B88" s="98" t="s">
        <v>122</v>
      </c>
      <c r="C88" s="84" t="s">
        <v>127</v>
      </c>
      <c r="D88" s="84" t="s">
        <v>129</v>
      </c>
      <c r="E88" s="84" t="s">
        <v>66</v>
      </c>
      <c r="F88" s="84" t="s">
        <v>129</v>
      </c>
      <c r="G88" s="227" t="s">
        <v>128</v>
      </c>
      <c r="H88" s="228"/>
      <c r="I88" s="99" t="s">
        <v>129</v>
      </c>
      <c r="J88" s="100" t="s">
        <v>130</v>
      </c>
      <c r="K88" s="100" t="s">
        <v>131</v>
      </c>
    </row>
    <row r="89" spans="2:11" hidden="1" x14ac:dyDescent="0.3">
      <c r="B89" s="101" t="s">
        <v>123</v>
      </c>
      <c r="C89" s="102" t="s">
        <v>78</v>
      </c>
      <c r="D89" s="102">
        <v>10</v>
      </c>
      <c r="E89" s="102" t="s">
        <v>78</v>
      </c>
      <c r="F89" s="103">
        <v>10</v>
      </c>
      <c r="G89" s="224" t="s">
        <v>78</v>
      </c>
      <c r="H89" s="225"/>
      <c r="I89" s="104">
        <f>10+10</f>
        <v>20</v>
      </c>
      <c r="J89" s="105"/>
      <c r="K89" s="105"/>
    </row>
    <row r="90" spans="2:11" hidden="1" x14ac:dyDescent="0.3">
      <c r="B90" s="106" t="s">
        <v>124</v>
      </c>
      <c r="C90" s="107" t="s">
        <v>117</v>
      </c>
      <c r="D90" s="107">
        <v>8</v>
      </c>
      <c r="E90" s="107" t="s">
        <v>117</v>
      </c>
      <c r="F90" s="108">
        <v>8</v>
      </c>
      <c r="G90" s="220" t="s">
        <v>117</v>
      </c>
      <c r="H90" s="221"/>
      <c r="I90" s="109">
        <f>8+8</f>
        <v>16</v>
      </c>
      <c r="J90" s="110"/>
      <c r="K90" s="110"/>
    </row>
    <row r="91" spans="2:11" hidden="1" x14ac:dyDescent="0.3">
      <c r="B91" s="106" t="s">
        <v>119</v>
      </c>
      <c r="C91" s="107" t="s">
        <v>3</v>
      </c>
      <c r="D91" s="107">
        <v>6</v>
      </c>
      <c r="E91" s="107" t="s">
        <v>79</v>
      </c>
      <c r="F91" s="108">
        <v>6</v>
      </c>
      <c r="G91" s="220" t="s">
        <v>71</v>
      </c>
      <c r="H91" s="221"/>
      <c r="I91" s="109">
        <f>5+5</f>
        <v>10</v>
      </c>
      <c r="J91" s="110"/>
      <c r="K91" s="110"/>
    </row>
    <row r="92" spans="2:11" hidden="1" x14ac:dyDescent="0.3">
      <c r="B92" s="106" t="s">
        <v>125</v>
      </c>
      <c r="C92" s="107" t="s">
        <v>71</v>
      </c>
      <c r="D92" s="107">
        <v>5</v>
      </c>
      <c r="E92" s="107" t="s">
        <v>71</v>
      </c>
      <c r="F92" s="108">
        <v>5</v>
      </c>
      <c r="G92" s="220" t="s">
        <v>79</v>
      </c>
      <c r="H92" s="221"/>
      <c r="I92" s="109">
        <f>6+2</f>
        <v>8</v>
      </c>
      <c r="J92" s="110" t="s">
        <v>132</v>
      </c>
      <c r="K92" s="110">
        <v>17</v>
      </c>
    </row>
    <row r="93" spans="2:11" hidden="1" x14ac:dyDescent="0.3">
      <c r="B93" s="106" t="s">
        <v>120</v>
      </c>
      <c r="C93" s="107" t="s">
        <v>72</v>
      </c>
      <c r="D93" s="107">
        <v>4</v>
      </c>
      <c r="E93" s="107" t="s">
        <v>67</v>
      </c>
      <c r="F93" s="108">
        <v>4</v>
      </c>
      <c r="G93" s="220" t="s">
        <v>3</v>
      </c>
      <c r="H93" s="221"/>
      <c r="I93" s="109">
        <f>6+2</f>
        <v>8</v>
      </c>
      <c r="J93" s="110" t="s">
        <v>132</v>
      </c>
      <c r="K93" s="110">
        <v>12</v>
      </c>
    </row>
    <row r="94" spans="2:11" hidden="1" x14ac:dyDescent="0.3">
      <c r="B94" s="106" t="s">
        <v>126</v>
      </c>
      <c r="C94" s="107" t="s">
        <v>67</v>
      </c>
      <c r="D94" s="107">
        <v>3</v>
      </c>
      <c r="E94" s="107" t="s">
        <v>72</v>
      </c>
      <c r="F94" s="108">
        <v>3</v>
      </c>
      <c r="G94" s="220" t="s">
        <v>67</v>
      </c>
      <c r="H94" s="221"/>
      <c r="I94" s="109">
        <f>3+4</f>
        <v>7</v>
      </c>
      <c r="J94" s="110">
        <v>4</v>
      </c>
      <c r="K94" s="110"/>
    </row>
    <row r="95" spans="2:11" ht="19.5" hidden="1" thickBot="1" x14ac:dyDescent="0.35">
      <c r="B95" s="111" t="s">
        <v>121</v>
      </c>
      <c r="C95" s="112" t="s">
        <v>79</v>
      </c>
      <c r="D95" s="112">
        <v>2</v>
      </c>
      <c r="E95" s="112" t="s">
        <v>3</v>
      </c>
      <c r="F95" s="113">
        <v>2</v>
      </c>
      <c r="G95" s="222" t="s">
        <v>72</v>
      </c>
      <c r="H95" s="223"/>
      <c r="I95" s="114">
        <f>3+4</f>
        <v>7</v>
      </c>
      <c r="J95" s="115">
        <v>3</v>
      </c>
      <c r="K95" s="115"/>
    </row>
  </sheetData>
  <mergeCells count="10">
    <mergeCell ref="Q8:R8"/>
    <mergeCell ref="Q23:R23"/>
    <mergeCell ref="G88:H88"/>
    <mergeCell ref="G92:H92"/>
    <mergeCell ref="G93:H93"/>
    <mergeCell ref="G94:H94"/>
    <mergeCell ref="G95:H95"/>
    <mergeCell ref="G89:H89"/>
    <mergeCell ref="G90:H90"/>
    <mergeCell ref="G91:H91"/>
  </mergeCells>
  <phoneticPr fontId="2" type="noConversion"/>
  <printOptions horizontalCentered="1"/>
  <pageMargins left="0.5" right="0.5" top="1" bottom="0.25" header="0.5" footer="0"/>
  <pageSetup scale="44" fitToHeight="2" orientation="landscape" r:id="rId1"/>
  <headerFooter alignWithMargins="0">
    <oddHeader>&amp;C&amp;"Arial,Bold"&amp;22XXII SENIOR CARIBBEAN SQUASH CHAMPIONSHIPS - 2014</oddHeader>
  </headerFooter>
  <rowBreaks count="1" manualBreakCount="1">
    <brk id="36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1"/>
  <sheetViews>
    <sheetView topLeftCell="A10" zoomScale="85" zoomScaleNormal="85" zoomScalePageLayoutView="80" workbookViewId="0">
      <selection activeCell="H31" sqref="H31"/>
    </sheetView>
  </sheetViews>
  <sheetFormatPr defaultRowHeight="12.75" x14ac:dyDescent="0.2"/>
  <cols>
    <col min="1" max="1" width="35.7109375" customWidth="1"/>
    <col min="2" max="2" width="18.5703125" customWidth="1"/>
    <col min="3" max="3" width="12.7109375" customWidth="1"/>
    <col min="4" max="4" width="29.5703125" customWidth="1"/>
    <col min="5" max="5" width="24.28515625" bestFit="1" customWidth="1"/>
    <col min="6" max="6" width="29.42578125" customWidth="1"/>
    <col min="7" max="7" width="27.140625" customWidth="1"/>
    <col min="8" max="12" width="8.42578125" bestFit="1" customWidth="1"/>
    <col min="13" max="14" width="7.7109375" customWidth="1"/>
    <col min="16" max="16" width="10.5703125" customWidth="1"/>
  </cols>
  <sheetData>
    <row r="2" spans="1:12" ht="18" x14ac:dyDescent="0.25">
      <c r="A2" s="43" t="s">
        <v>65</v>
      </c>
      <c r="B2" s="12"/>
      <c r="C2" s="12"/>
      <c r="E2" s="12"/>
    </row>
    <row r="5" spans="1:12" ht="13.5" thickBot="1" x14ac:dyDescent="0.25"/>
    <row r="6" spans="1:12" ht="20.25" x14ac:dyDescent="0.3">
      <c r="A6" s="153" t="s">
        <v>25</v>
      </c>
      <c r="B6" s="154" t="s">
        <v>26</v>
      </c>
      <c r="C6" s="154" t="s">
        <v>27</v>
      </c>
      <c r="D6" s="153" t="s">
        <v>28</v>
      </c>
      <c r="E6" s="154" t="s">
        <v>29</v>
      </c>
      <c r="F6" s="132" t="s">
        <v>30</v>
      </c>
      <c r="G6" s="213" t="s">
        <v>299</v>
      </c>
      <c r="H6" s="155"/>
      <c r="I6" s="155"/>
      <c r="J6" s="155"/>
      <c r="K6" s="155"/>
      <c r="L6" s="156"/>
    </row>
    <row r="7" spans="1:12" ht="13.5" thickBot="1" x14ac:dyDescent="0.25">
      <c r="A7" s="13"/>
      <c r="B7" s="14"/>
      <c r="C7" s="14"/>
      <c r="D7" s="141"/>
      <c r="E7" s="142"/>
      <c r="F7" s="141"/>
      <c r="G7" s="172"/>
      <c r="H7" s="141"/>
      <c r="I7" s="141"/>
      <c r="J7" s="141"/>
      <c r="K7" s="141"/>
      <c r="L7" s="150"/>
    </row>
    <row r="8" spans="1:12" ht="30" customHeight="1" x14ac:dyDescent="0.35">
      <c r="A8" s="65">
        <v>41870</v>
      </c>
      <c r="B8" s="46" t="s">
        <v>38</v>
      </c>
      <c r="C8" s="195" t="s">
        <v>44</v>
      </c>
      <c r="D8" s="158" t="s">
        <v>241</v>
      </c>
      <c r="E8" s="158" t="s">
        <v>253</v>
      </c>
      <c r="F8" s="167" t="s">
        <v>56</v>
      </c>
      <c r="G8" s="153" t="s">
        <v>275</v>
      </c>
      <c r="H8" s="67" t="s">
        <v>147</v>
      </c>
      <c r="I8" s="67" t="s">
        <v>145</v>
      </c>
      <c r="J8" s="67" t="s">
        <v>143</v>
      </c>
      <c r="K8" s="67" t="s">
        <v>146</v>
      </c>
      <c r="L8" s="68" t="s">
        <v>144</v>
      </c>
    </row>
    <row r="9" spans="1:12" ht="30" customHeight="1" x14ac:dyDescent="0.4">
      <c r="A9" s="44"/>
      <c r="B9" s="47" t="s">
        <v>38</v>
      </c>
      <c r="C9" s="143" t="s">
        <v>238</v>
      </c>
      <c r="D9" s="146" t="s">
        <v>242</v>
      </c>
      <c r="E9" s="146" t="s">
        <v>41</v>
      </c>
      <c r="F9" s="148" t="s">
        <v>48</v>
      </c>
      <c r="G9" s="66" t="s">
        <v>277</v>
      </c>
      <c r="H9" s="136">
        <v>5</v>
      </c>
      <c r="I9" s="136">
        <v>3</v>
      </c>
      <c r="J9" s="136">
        <v>1</v>
      </c>
      <c r="K9" s="136">
        <v>4</v>
      </c>
      <c r="L9" s="137">
        <v>2</v>
      </c>
    </row>
    <row r="10" spans="1:12" ht="30" customHeight="1" x14ac:dyDescent="0.4">
      <c r="A10" s="44"/>
      <c r="B10" s="229" t="s">
        <v>239</v>
      </c>
      <c r="C10" s="230"/>
      <c r="D10" s="230"/>
      <c r="E10" s="230"/>
      <c r="F10" s="231"/>
      <c r="G10" s="152"/>
      <c r="H10" s="136"/>
      <c r="I10" s="136"/>
      <c r="J10" s="136"/>
      <c r="K10" s="136"/>
      <c r="L10" s="137"/>
    </row>
    <row r="11" spans="1:12" ht="30" customHeight="1" thickBot="1" x14ac:dyDescent="0.4">
      <c r="A11" s="45"/>
      <c r="B11" s="29" t="s">
        <v>40</v>
      </c>
      <c r="C11" s="196" t="s">
        <v>45</v>
      </c>
      <c r="D11" s="165" t="s">
        <v>42</v>
      </c>
      <c r="E11" s="165" t="s">
        <v>247</v>
      </c>
      <c r="F11" s="168" t="s">
        <v>255</v>
      </c>
      <c r="G11" s="66"/>
      <c r="H11" s="133"/>
      <c r="I11" s="133"/>
      <c r="J11" s="133"/>
      <c r="K11" s="133"/>
      <c r="L11" s="134"/>
    </row>
    <row r="12" spans="1:12" ht="30" customHeight="1" x14ac:dyDescent="0.35">
      <c r="A12" s="44">
        <v>41871</v>
      </c>
      <c r="B12" s="46" t="s">
        <v>38</v>
      </c>
      <c r="C12" s="195" t="s">
        <v>44</v>
      </c>
      <c r="D12" s="158" t="s">
        <v>243</v>
      </c>
      <c r="E12" s="158" t="s">
        <v>248</v>
      </c>
      <c r="F12" s="167" t="s">
        <v>257</v>
      </c>
      <c r="G12" s="153" t="s">
        <v>275</v>
      </c>
      <c r="H12" s="67" t="s">
        <v>146</v>
      </c>
      <c r="I12" s="67" t="s">
        <v>147</v>
      </c>
      <c r="J12" s="67" t="s">
        <v>143</v>
      </c>
      <c r="K12" s="67" t="s">
        <v>145</v>
      </c>
      <c r="L12" s="68" t="s">
        <v>144</v>
      </c>
    </row>
    <row r="13" spans="1:12" ht="30" customHeight="1" x14ac:dyDescent="0.4">
      <c r="A13" s="44"/>
      <c r="B13" s="47" t="s">
        <v>39</v>
      </c>
      <c r="C13" s="143" t="s">
        <v>240</v>
      </c>
      <c r="D13" s="146" t="s">
        <v>54</v>
      </c>
      <c r="E13" s="146" t="s">
        <v>49</v>
      </c>
      <c r="F13" s="148" t="s">
        <v>256</v>
      </c>
      <c r="G13" s="66" t="s">
        <v>276</v>
      </c>
      <c r="H13" s="136">
        <v>4</v>
      </c>
      <c r="I13" s="136">
        <v>5</v>
      </c>
      <c r="J13" s="136">
        <v>1</v>
      </c>
      <c r="K13" s="136">
        <v>3</v>
      </c>
      <c r="L13" s="137">
        <v>2</v>
      </c>
    </row>
    <row r="14" spans="1:12" ht="30" customHeight="1" thickBot="1" x14ac:dyDescent="0.45">
      <c r="A14" s="45"/>
      <c r="B14" s="29" t="s">
        <v>40</v>
      </c>
      <c r="C14" s="196" t="s">
        <v>283</v>
      </c>
      <c r="D14" s="165" t="s">
        <v>51</v>
      </c>
      <c r="E14" s="165" t="s">
        <v>50</v>
      </c>
      <c r="F14" s="168" t="s">
        <v>259</v>
      </c>
      <c r="G14" s="173"/>
      <c r="H14" s="138"/>
      <c r="I14" s="138"/>
      <c r="J14" s="138"/>
      <c r="K14" s="138"/>
      <c r="L14" s="139"/>
    </row>
    <row r="15" spans="1:12" ht="30" customHeight="1" x14ac:dyDescent="0.35">
      <c r="A15" s="44">
        <v>41872</v>
      </c>
      <c r="B15" s="46" t="s">
        <v>38</v>
      </c>
      <c r="C15" s="195" t="s">
        <v>44</v>
      </c>
      <c r="D15" s="158" t="s">
        <v>43</v>
      </c>
      <c r="E15" s="158" t="s">
        <v>249</v>
      </c>
      <c r="F15" s="159" t="s">
        <v>258</v>
      </c>
      <c r="G15" s="66" t="s">
        <v>275</v>
      </c>
      <c r="H15" s="133" t="s">
        <v>147</v>
      </c>
      <c r="I15" s="133" t="s">
        <v>146</v>
      </c>
      <c r="J15" s="133" t="s">
        <v>143</v>
      </c>
      <c r="K15" s="133" t="s">
        <v>145</v>
      </c>
      <c r="L15" s="134" t="s">
        <v>144</v>
      </c>
    </row>
    <row r="16" spans="1:12" ht="30" customHeight="1" x14ac:dyDescent="0.4">
      <c r="A16" s="44"/>
      <c r="B16" s="47" t="s">
        <v>39</v>
      </c>
      <c r="C16" s="143" t="s">
        <v>240</v>
      </c>
      <c r="D16" s="146" t="s">
        <v>59</v>
      </c>
      <c r="E16" s="146" t="s">
        <v>60</v>
      </c>
      <c r="F16" s="161"/>
      <c r="G16" s="66" t="s">
        <v>277</v>
      </c>
      <c r="H16" s="136">
        <v>5</v>
      </c>
      <c r="I16" s="136">
        <v>4</v>
      </c>
      <c r="J16" s="136">
        <v>1</v>
      </c>
      <c r="K16" s="136">
        <v>3</v>
      </c>
      <c r="L16" s="137">
        <v>2</v>
      </c>
    </row>
    <row r="17" spans="1:12" ht="30" customHeight="1" thickBot="1" x14ac:dyDescent="0.45">
      <c r="A17" s="45"/>
      <c r="B17" s="29" t="s">
        <v>40</v>
      </c>
      <c r="C17" s="196" t="s">
        <v>283</v>
      </c>
      <c r="D17" s="165" t="s">
        <v>52</v>
      </c>
      <c r="E17" s="165" t="s">
        <v>46</v>
      </c>
      <c r="F17" s="166" t="s">
        <v>55</v>
      </c>
      <c r="G17" s="152"/>
      <c r="H17" s="136"/>
      <c r="I17" s="136"/>
      <c r="J17" s="136"/>
      <c r="K17" s="136"/>
      <c r="L17" s="137"/>
    </row>
    <row r="18" spans="1:12" ht="48.75" customHeight="1" x14ac:dyDescent="0.25">
      <c r="A18" s="44">
        <v>41873</v>
      </c>
      <c r="B18" s="46" t="s">
        <v>38</v>
      </c>
      <c r="C18" s="195" t="s">
        <v>44</v>
      </c>
      <c r="D18" s="174" t="s">
        <v>251</v>
      </c>
      <c r="E18" s="175"/>
      <c r="F18" s="176" t="s">
        <v>282</v>
      </c>
      <c r="G18" s="153" t="s">
        <v>275</v>
      </c>
      <c r="H18" s="67" t="s">
        <v>146</v>
      </c>
      <c r="I18" s="67" t="s">
        <v>145</v>
      </c>
      <c r="J18" s="67" t="s">
        <v>143</v>
      </c>
      <c r="K18" s="67" t="s">
        <v>144</v>
      </c>
      <c r="L18" s="68" t="s">
        <v>147</v>
      </c>
    </row>
    <row r="19" spans="1:12" ht="30" customHeight="1" x14ac:dyDescent="0.4">
      <c r="A19" s="44"/>
      <c r="B19" s="47" t="s">
        <v>39</v>
      </c>
      <c r="C19" s="143" t="s">
        <v>64</v>
      </c>
      <c r="D19" s="145" t="s">
        <v>245</v>
      </c>
      <c r="E19" s="146" t="s">
        <v>47</v>
      </c>
      <c r="F19" s="160" t="s">
        <v>250</v>
      </c>
      <c r="G19" s="66" t="s">
        <v>277</v>
      </c>
      <c r="H19" s="136">
        <v>4</v>
      </c>
      <c r="I19" s="136">
        <v>3</v>
      </c>
      <c r="J19" s="136">
        <v>1</v>
      </c>
      <c r="K19" s="136">
        <v>2</v>
      </c>
      <c r="L19" s="137">
        <v>5</v>
      </c>
    </row>
    <row r="20" spans="1:12" ht="30" customHeight="1" thickBot="1" x14ac:dyDescent="0.45">
      <c r="A20" s="45"/>
      <c r="B20" s="29" t="s">
        <v>40</v>
      </c>
      <c r="C20" s="196" t="s">
        <v>283</v>
      </c>
      <c r="D20" s="165" t="s">
        <v>244</v>
      </c>
      <c r="E20" s="165" t="s">
        <v>53</v>
      </c>
      <c r="F20" s="177" t="s">
        <v>280</v>
      </c>
      <c r="G20" s="173"/>
      <c r="H20" s="138"/>
      <c r="I20" s="138"/>
      <c r="J20" s="138"/>
      <c r="K20" s="138"/>
      <c r="L20" s="139"/>
    </row>
    <row r="21" spans="1:12" ht="30" customHeight="1" x14ac:dyDescent="0.35">
      <c r="A21" s="65">
        <v>41874</v>
      </c>
      <c r="B21" s="163" t="s">
        <v>38</v>
      </c>
      <c r="C21" s="197" t="s">
        <v>44</v>
      </c>
      <c r="D21" s="164" t="s">
        <v>260</v>
      </c>
      <c r="E21" s="164" t="s">
        <v>252</v>
      </c>
      <c r="F21" s="169"/>
      <c r="G21" s="66" t="s">
        <v>275</v>
      </c>
      <c r="H21" s="133" t="s">
        <v>145</v>
      </c>
      <c r="I21" s="133" t="s">
        <v>147</v>
      </c>
      <c r="J21" s="133" t="s">
        <v>143</v>
      </c>
      <c r="K21" s="133" t="s">
        <v>146</v>
      </c>
      <c r="L21" s="134" t="s">
        <v>144</v>
      </c>
    </row>
    <row r="22" spans="1:12" ht="30" customHeight="1" x14ac:dyDescent="0.4">
      <c r="A22" s="44"/>
      <c r="B22" s="47" t="s">
        <v>38</v>
      </c>
      <c r="C22" s="143" t="s">
        <v>281</v>
      </c>
      <c r="D22" s="146" t="s">
        <v>57</v>
      </c>
      <c r="E22" s="146" t="s">
        <v>58</v>
      </c>
      <c r="F22" s="170"/>
      <c r="G22" s="66" t="s">
        <v>277</v>
      </c>
      <c r="H22" s="136">
        <v>3</v>
      </c>
      <c r="I22" s="136">
        <v>5</v>
      </c>
      <c r="J22" s="136">
        <v>1</v>
      </c>
      <c r="K22" s="136">
        <v>4</v>
      </c>
      <c r="L22" s="137">
        <v>2</v>
      </c>
    </row>
    <row r="23" spans="1:12" ht="30" customHeight="1" x14ac:dyDescent="0.4">
      <c r="A23" s="44"/>
      <c r="B23" s="47" t="s">
        <v>39</v>
      </c>
      <c r="C23" s="143" t="s">
        <v>0</v>
      </c>
      <c r="D23" s="144" t="s">
        <v>246</v>
      </c>
      <c r="E23" s="147" t="s">
        <v>254</v>
      </c>
      <c r="F23" s="149" t="s">
        <v>261</v>
      </c>
      <c r="G23" s="151"/>
      <c r="H23" s="136"/>
      <c r="I23" s="136"/>
      <c r="J23" s="136"/>
      <c r="K23" s="136"/>
      <c r="L23" s="137"/>
    </row>
    <row r="24" spans="1:12" ht="30" customHeight="1" thickBot="1" x14ac:dyDescent="0.45">
      <c r="A24" s="45"/>
      <c r="B24" s="29"/>
      <c r="C24" s="196" t="s">
        <v>278</v>
      </c>
      <c r="D24" s="162" t="s">
        <v>284</v>
      </c>
      <c r="E24" s="162"/>
      <c r="F24" s="171"/>
      <c r="G24" s="178"/>
      <c r="H24" s="138"/>
      <c r="I24" s="140"/>
      <c r="J24" s="140"/>
      <c r="K24" s="140"/>
      <c r="L24" s="139"/>
    </row>
    <row r="25" spans="1:12" ht="13.5" thickBot="1" x14ac:dyDescent="0.25"/>
    <row r="26" spans="1:12" ht="18" x14ac:dyDescent="0.25">
      <c r="B26" s="200" t="s">
        <v>285</v>
      </c>
      <c r="C26" s="201" t="s">
        <v>286</v>
      </c>
      <c r="D26" s="205" t="s">
        <v>289</v>
      </c>
      <c r="E26" s="200" t="s">
        <v>292</v>
      </c>
      <c r="F26" s="206" t="s">
        <v>293</v>
      </c>
      <c r="G26" s="200" t="s">
        <v>298</v>
      </c>
      <c r="H26" s="201" t="s">
        <v>306</v>
      </c>
      <c r="I26" s="209"/>
    </row>
    <row r="27" spans="1:12" ht="18" x14ac:dyDescent="0.25">
      <c r="A27" s="157" t="s">
        <v>279</v>
      </c>
      <c r="B27" s="202"/>
      <c r="C27" s="198" t="s">
        <v>287</v>
      </c>
      <c r="D27" s="199" t="s">
        <v>290</v>
      </c>
      <c r="E27" s="202"/>
      <c r="F27" s="207" t="s">
        <v>294</v>
      </c>
      <c r="G27" s="202"/>
      <c r="H27" s="198" t="s">
        <v>307</v>
      </c>
      <c r="I27" s="210"/>
    </row>
    <row r="28" spans="1:12" ht="18" x14ac:dyDescent="0.25">
      <c r="B28" s="202"/>
      <c r="C28" s="198" t="s">
        <v>288</v>
      </c>
      <c r="D28" s="133" t="s">
        <v>236</v>
      </c>
      <c r="E28" s="202"/>
      <c r="F28" s="207" t="s">
        <v>295</v>
      </c>
      <c r="G28" s="202"/>
      <c r="H28" s="198" t="s">
        <v>304</v>
      </c>
      <c r="I28" s="210"/>
    </row>
    <row r="29" spans="1:12" ht="18.75" thickBot="1" x14ac:dyDescent="0.3">
      <c r="B29" s="203"/>
      <c r="C29" s="204"/>
      <c r="D29" s="135" t="s">
        <v>291</v>
      </c>
      <c r="E29" s="202"/>
      <c r="F29" s="207" t="s">
        <v>300</v>
      </c>
      <c r="G29" s="202"/>
      <c r="H29" s="198" t="s">
        <v>308</v>
      </c>
      <c r="I29" s="210"/>
    </row>
    <row r="30" spans="1:12" ht="18" x14ac:dyDescent="0.25">
      <c r="E30" s="202"/>
      <c r="F30" s="207" t="s">
        <v>296</v>
      </c>
      <c r="G30" s="202"/>
      <c r="H30" s="198" t="s">
        <v>309</v>
      </c>
      <c r="I30" s="210"/>
    </row>
    <row r="31" spans="1:12" ht="18.75" thickBot="1" x14ac:dyDescent="0.3">
      <c r="E31" s="203"/>
      <c r="F31" s="208" t="s">
        <v>297</v>
      </c>
      <c r="G31" s="203"/>
      <c r="H31" s="211"/>
      <c r="I31" s="212"/>
    </row>
  </sheetData>
  <mergeCells count="1">
    <mergeCell ref="B10:F10"/>
  </mergeCells>
  <printOptions horizontalCentered="1"/>
  <pageMargins left="0.25" right="0.25" top="0.5" bottom="0.25" header="0.25" footer="0"/>
  <pageSetup scale="62" orientation="landscape" r:id="rId1"/>
  <headerFooter alignWithMargins="0">
    <oddHeader>&amp;C&amp;"Arial,Bold"&amp;22XXII SENIOR CARIBBEAN SQUASH CHAMPIONSHIPS - 2014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topLeftCell="A22" zoomScale="53" zoomScaleNormal="53" workbookViewId="0">
      <selection activeCell="F32" sqref="F32:F36"/>
    </sheetView>
  </sheetViews>
  <sheetFormatPr defaultRowHeight="15" x14ac:dyDescent="0.25"/>
  <cols>
    <col min="1" max="1" width="3.85546875" style="15" customWidth="1"/>
    <col min="2" max="2" width="34.7109375" style="15" bestFit="1" customWidth="1"/>
    <col min="3" max="3" width="13.7109375" style="15" customWidth="1"/>
    <col min="4" max="4" width="36.28515625" style="15" bestFit="1" customWidth="1"/>
    <col min="5" max="5" width="14.7109375" style="15" customWidth="1"/>
    <col min="6" max="6" width="44.42578125" style="15" customWidth="1"/>
    <col min="7" max="7" width="5.42578125" style="15" customWidth="1"/>
    <col min="8" max="8" width="29.7109375" style="15" bestFit="1" customWidth="1"/>
    <col min="9" max="9" width="13" style="15" customWidth="1"/>
    <col min="10" max="10" width="35.7109375" style="15" customWidth="1"/>
    <col min="11" max="11" width="14.7109375" style="52" bestFit="1" customWidth="1"/>
    <col min="12" max="12" width="29.28515625" style="15" customWidth="1"/>
    <col min="13" max="13" width="9.7109375" style="15" customWidth="1"/>
    <col min="14" max="14" width="33.140625" style="15" bestFit="1" customWidth="1"/>
    <col min="15" max="15" width="12" style="15" customWidth="1"/>
    <col min="16" max="16" width="27.28515625" style="15" customWidth="1"/>
    <col min="17" max="17" width="15.140625" style="15" customWidth="1"/>
    <col min="18" max="18" width="28" style="15" bestFit="1" customWidth="1"/>
    <col min="19" max="19" width="18.28515625" style="15" customWidth="1"/>
    <col min="20" max="20" width="11.7109375" style="15" customWidth="1"/>
    <col min="21" max="16384" width="9.140625" style="15"/>
  </cols>
  <sheetData>
    <row r="1" spans="1:19" ht="46.5" customHeight="1" x14ac:dyDescent="0.4">
      <c r="A1" s="237" t="s">
        <v>149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69"/>
      <c r="N1" s="69"/>
      <c r="O1" s="69"/>
      <c r="P1" s="69"/>
      <c r="Q1" s="69"/>
      <c r="R1" s="69"/>
    </row>
    <row r="2" spans="1:19" ht="38.25" customHeight="1" x14ac:dyDescent="0.25">
      <c r="A2" s="238" t="s">
        <v>70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70"/>
      <c r="N2" s="70"/>
      <c r="O2" s="70"/>
      <c r="P2" s="70"/>
      <c r="Q2" s="70"/>
      <c r="R2" s="70"/>
    </row>
    <row r="3" spans="1:19" ht="15.75" thickBot="1" x14ac:dyDescent="0.3"/>
    <row r="4" spans="1:19" ht="27" thickBot="1" x14ac:dyDescent="0.45">
      <c r="B4" s="234" t="s">
        <v>67</v>
      </c>
      <c r="C4" s="235"/>
      <c r="D4" s="235"/>
      <c r="E4" s="235"/>
      <c r="F4" s="236"/>
      <c r="G4" s="16"/>
      <c r="H4" s="234" t="s">
        <v>71</v>
      </c>
      <c r="I4" s="235"/>
      <c r="J4" s="235"/>
      <c r="K4" s="235"/>
      <c r="L4" s="236"/>
    </row>
    <row r="5" spans="1:19" ht="27" thickBot="1" x14ac:dyDescent="0.45">
      <c r="B5" s="18" t="s">
        <v>140</v>
      </c>
      <c r="D5" s="54" t="s">
        <v>141</v>
      </c>
      <c r="F5" s="55" t="s">
        <v>142</v>
      </c>
      <c r="H5" s="19" t="s">
        <v>140</v>
      </c>
      <c r="J5" s="54" t="s">
        <v>141</v>
      </c>
      <c r="L5" s="55" t="s">
        <v>142</v>
      </c>
    </row>
    <row r="6" spans="1:19" ht="27" thickBot="1" x14ac:dyDescent="0.45">
      <c r="B6" s="17"/>
      <c r="C6" s="17"/>
      <c r="D6" s="17"/>
      <c r="E6" s="17"/>
      <c r="F6" s="17"/>
      <c r="H6" s="17"/>
      <c r="I6" s="17" t="s">
        <v>73</v>
      </c>
      <c r="J6" s="17"/>
      <c r="K6" s="17"/>
      <c r="L6" s="52"/>
    </row>
    <row r="7" spans="1:19" ht="26.25" x14ac:dyDescent="0.4">
      <c r="B7" s="256" t="s">
        <v>150</v>
      </c>
      <c r="C7" s="25" t="s">
        <v>133</v>
      </c>
      <c r="D7" s="48" t="s">
        <v>156</v>
      </c>
      <c r="E7" s="56" t="s">
        <v>143</v>
      </c>
      <c r="F7" s="64" t="s">
        <v>162</v>
      </c>
      <c r="G7" s="257"/>
      <c r="H7" s="258" t="s">
        <v>77</v>
      </c>
      <c r="I7" s="20" t="s">
        <v>133</v>
      </c>
      <c r="J7" s="50" t="s">
        <v>170</v>
      </c>
      <c r="K7" s="56" t="s">
        <v>143</v>
      </c>
      <c r="L7" s="61" t="s">
        <v>230</v>
      </c>
    </row>
    <row r="8" spans="1:19" ht="26.25" x14ac:dyDescent="0.4">
      <c r="B8" s="259" t="s">
        <v>151</v>
      </c>
      <c r="C8" s="27" t="s">
        <v>134</v>
      </c>
      <c r="D8" s="49" t="s">
        <v>157</v>
      </c>
      <c r="E8" s="57" t="s">
        <v>144</v>
      </c>
      <c r="F8" s="62" t="s">
        <v>163</v>
      </c>
      <c r="G8" s="257"/>
      <c r="H8" s="259" t="s">
        <v>75</v>
      </c>
      <c r="I8" s="27" t="s">
        <v>134</v>
      </c>
      <c r="J8" s="49" t="s">
        <v>171</v>
      </c>
      <c r="K8" s="57" t="s">
        <v>144</v>
      </c>
      <c r="L8" s="62" t="s">
        <v>230</v>
      </c>
    </row>
    <row r="9" spans="1:19" ht="26.25" x14ac:dyDescent="0.4">
      <c r="B9" s="259" t="s">
        <v>152</v>
      </c>
      <c r="C9" s="27" t="s">
        <v>135</v>
      </c>
      <c r="D9" s="49" t="s">
        <v>158</v>
      </c>
      <c r="E9" s="57" t="s">
        <v>145</v>
      </c>
      <c r="F9" s="62" t="s">
        <v>164</v>
      </c>
      <c r="G9" s="257"/>
      <c r="H9" s="259" t="s">
        <v>167</v>
      </c>
      <c r="I9" s="27" t="s">
        <v>135</v>
      </c>
      <c r="J9" s="49" t="s">
        <v>172</v>
      </c>
      <c r="K9" s="57" t="s">
        <v>145</v>
      </c>
      <c r="L9" s="62" t="s">
        <v>230</v>
      </c>
    </row>
    <row r="10" spans="1:19" ht="26.25" x14ac:dyDescent="0.4">
      <c r="B10" s="259" t="s">
        <v>153</v>
      </c>
      <c r="C10" s="27" t="s">
        <v>136</v>
      </c>
      <c r="D10" s="49" t="s">
        <v>159</v>
      </c>
      <c r="E10" s="57" t="s">
        <v>146</v>
      </c>
      <c r="F10" s="62" t="s">
        <v>165</v>
      </c>
      <c r="G10" s="257"/>
      <c r="H10" s="259" t="s">
        <v>168</v>
      </c>
      <c r="I10" s="27" t="s">
        <v>136</v>
      </c>
      <c r="J10" s="27" t="s">
        <v>230</v>
      </c>
      <c r="K10" s="57" t="s">
        <v>146</v>
      </c>
      <c r="L10" s="62" t="s">
        <v>230</v>
      </c>
    </row>
    <row r="11" spans="1:19" ht="26.25" x14ac:dyDescent="0.4">
      <c r="B11" s="259" t="s">
        <v>154</v>
      </c>
      <c r="C11" s="27" t="s">
        <v>137</v>
      </c>
      <c r="D11" s="49" t="s">
        <v>160</v>
      </c>
      <c r="E11" s="57" t="s">
        <v>147</v>
      </c>
      <c r="F11" s="62" t="s">
        <v>166</v>
      </c>
      <c r="G11" s="257"/>
      <c r="H11" s="259" t="s">
        <v>169</v>
      </c>
      <c r="I11" s="27" t="s">
        <v>137</v>
      </c>
      <c r="J11" s="27" t="s">
        <v>230</v>
      </c>
      <c r="K11" s="57" t="s">
        <v>147</v>
      </c>
      <c r="L11" s="62" t="s">
        <v>230</v>
      </c>
    </row>
    <row r="12" spans="1:19" ht="26.25" x14ac:dyDescent="0.4">
      <c r="B12" s="259" t="s">
        <v>155</v>
      </c>
      <c r="C12" s="27" t="s">
        <v>138</v>
      </c>
      <c r="D12" s="49" t="s">
        <v>161</v>
      </c>
      <c r="E12" s="57" t="s">
        <v>148</v>
      </c>
      <c r="F12" s="62" t="s">
        <v>226</v>
      </c>
      <c r="G12" s="257"/>
      <c r="H12" s="259"/>
      <c r="I12" s="27"/>
      <c r="J12" s="27"/>
      <c r="K12" s="57" t="s">
        <v>148</v>
      </c>
      <c r="L12" s="62" t="s">
        <v>230</v>
      </c>
    </row>
    <row r="13" spans="1:19" ht="27" thickBot="1" x14ac:dyDescent="0.45">
      <c r="B13" s="260"/>
      <c r="C13" s="261"/>
      <c r="D13" s="261"/>
      <c r="E13" s="262"/>
      <c r="F13" s="263"/>
      <c r="G13" s="257"/>
      <c r="H13" s="264"/>
      <c r="I13" s="22"/>
      <c r="J13" s="22"/>
      <c r="K13" s="58"/>
      <c r="L13" s="265"/>
      <c r="S13" s="23"/>
    </row>
    <row r="14" spans="1:19" ht="26.25" x14ac:dyDescent="0.4">
      <c r="B14" s="266"/>
      <c r="C14" s="266"/>
      <c r="D14" s="266"/>
      <c r="E14" s="266"/>
      <c r="F14" s="266"/>
      <c r="G14" s="257"/>
      <c r="H14" s="49"/>
      <c r="I14" s="27"/>
      <c r="J14" s="27"/>
      <c r="K14" s="27"/>
      <c r="L14" s="49"/>
      <c r="S14" s="23"/>
    </row>
    <row r="15" spans="1:19" ht="27" thickBot="1" x14ac:dyDescent="0.45">
      <c r="B15" s="257"/>
      <c r="C15" s="257"/>
      <c r="D15" s="257"/>
      <c r="E15" s="257"/>
      <c r="F15" s="257"/>
      <c r="G15" s="257"/>
      <c r="H15" s="267"/>
      <c r="I15" s="23"/>
      <c r="J15" s="23"/>
      <c r="K15" s="23"/>
      <c r="L15" s="267"/>
      <c r="M15" s="17"/>
      <c r="S15" s="23"/>
    </row>
    <row r="16" spans="1:19" ht="27" thickBot="1" x14ac:dyDescent="0.45">
      <c r="B16" s="234" t="s">
        <v>78</v>
      </c>
      <c r="C16" s="235"/>
      <c r="D16" s="235"/>
      <c r="E16" s="235"/>
      <c r="F16" s="236"/>
      <c r="G16" s="257"/>
      <c r="H16" s="234" t="s">
        <v>79</v>
      </c>
      <c r="I16" s="235"/>
      <c r="J16" s="235"/>
      <c r="K16" s="235"/>
      <c r="L16" s="236"/>
      <c r="S16" s="23"/>
    </row>
    <row r="17" spans="2:19" ht="27" thickBot="1" x14ac:dyDescent="0.45">
      <c r="B17" s="54" t="s">
        <v>140</v>
      </c>
      <c r="C17" s="257"/>
      <c r="D17" s="54" t="s">
        <v>141</v>
      </c>
      <c r="E17" s="257"/>
      <c r="F17" s="54" t="s">
        <v>142</v>
      </c>
      <c r="G17" s="257"/>
      <c r="H17" s="54" t="s">
        <v>140</v>
      </c>
      <c r="I17" s="257"/>
      <c r="J17" s="54" t="s">
        <v>141</v>
      </c>
      <c r="K17" s="268"/>
      <c r="L17" s="54" t="s">
        <v>142</v>
      </c>
      <c r="S17" s="23"/>
    </row>
    <row r="18" spans="2:19" ht="27" thickBot="1" x14ac:dyDescent="0.45">
      <c r="B18" s="267"/>
      <c r="C18" s="267" t="s">
        <v>73</v>
      </c>
      <c r="D18" s="267"/>
      <c r="E18" s="267"/>
      <c r="F18" s="267"/>
      <c r="G18" s="267"/>
      <c r="H18" s="267"/>
      <c r="I18" s="267"/>
      <c r="J18" s="267"/>
      <c r="K18" s="23"/>
      <c r="L18" s="267"/>
      <c r="S18" s="23"/>
    </row>
    <row r="19" spans="2:19" ht="26.25" x14ac:dyDescent="0.4">
      <c r="B19" s="256" t="s">
        <v>183</v>
      </c>
      <c r="C19" s="25" t="s">
        <v>133</v>
      </c>
      <c r="D19" s="48" t="s">
        <v>88</v>
      </c>
      <c r="E19" s="56" t="s">
        <v>143</v>
      </c>
      <c r="F19" s="64" t="s">
        <v>190</v>
      </c>
      <c r="G19" s="267"/>
      <c r="H19" s="256" t="s">
        <v>192</v>
      </c>
      <c r="I19" s="25" t="s">
        <v>133</v>
      </c>
      <c r="J19" s="48" t="s">
        <v>80</v>
      </c>
      <c r="K19" s="56" t="s">
        <v>143</v>
      </c>
      <c r="L19" s="64" t="s">
        <v>230</v>
      </c>
      <c r="S19" s="23"/>
    </row>
    <row r="20" spans="2:19" ht="26.25" x14ac:dyDescent="0.4">
      <c r="B20" s="259" t="s">
        <v>184</v>
      </c>
      <c r="C20" s="27" t="s">
        <v>134</v>
      </c>
      <c r="D20" s="49" t="s">
        <v>187</v>
      </c>
      <c r="E20" s="57" t="s">
        <v>144</v>
      </c>
      <c r="F20" s="62" t="s">
        <v>191</v>
      </c>
      <c r="G20" s="267"/>
      <c r="H20" s="259" t="s">
        <v>193</v>
      </c>
      <c r="I20" s="27" t="s">
        <v>134</v>
      </c>
      <c r="J20" s="253" t="s">
        <v>366</v>
      </c>
      <c r="K20" s="57" t="s">
        <v>144</v>
      </c>
      <c r="L20" s="62" t="s">
        <v>230</v>
      </c>
      <c r="S20" s="23"/>
    </row>
    <row r="21" spans="2:19" ht="28.5" x14ac:dyDescent="0.45">
      <c r="B21" s="259" t="s">
        <v>82</v>
      </c>
      <c r="C21" s="27" t="s">
        <v>135</v>
      </c>
      <c r="D21" s="49" t="s">
        <v>86</v>
      </c>
      <c r="E21" s="57" t="s">
        <v>145</v>
      </c>
      <c r="F21" s="269" t="s">
        <v>262</v>
      </c>
      <c r="G21" s="267"/>
      <c r="H21" s="259" t="s">
        <v>194</v>
      </c>
      <c r="I21" s="27" t="s">
        <v>135</v>
      </c>
      <c r="J21" s="253" t="s">
        <v>367</v>
      </c>
      <c r="K21" s="57" t="s">
        <v>145</v>
      </c>
      <c r="L21" s="62" t="s">
        <v>230</v>
      </c>
      <c r="S21" s="23"/>
    </row>
    <row r="22" spans="2:19" ht="26.25" x14ac:dyDescent="0.4">
      <c r="B22" s="259" t="s">
        <v>228</v>
      </c>
      <c r="C22" s="27" t="s">
        <v>136</v>
      </c>
      <c r="D22" s="49" t="s">
        <v>84</v>
      </c>
      <c r="E22" s="57" t="s">
        <v>146</v>
      </c>
      <c r="F22" s="62" t="s">
        <v>230</v>
      </c>
      <c r="G22" s="267"/>
      <c r="H22" s="259" t="s">
        <v>85</v>
      </c>
      <c r="I22" s="27" t="s">
        <v>136</v>
      </c>
      <c r="J22" s="253" t="s">
        <v>198</v>
      </c>
      <c r="K22" s="57" t="s">
        <v>146</v>
      </c>
      <c r="L22" s="62" t="s">
        <v>230</v>
      </c>
      <c r="S22" s="23"/>
    </row>
    <row r="23" spans="2:19" ht="26.25" x14ac:dyDescent="0.4">
      <c r="B23" s="259" t="s">
        <v>185</v>
      </c>
      <c r="C23" s="27" t="s">
        <v>137</v>
      </c>
      <c r="D23" s="49" t="s">
        <v>188</v>
      </c>
      <c r="E23" s="57" t="s">
        <v>147</v>
      </c>
      <c r="F23" s="62" t="s">
        <v>230</v>
      </c>
      <c r="G23" s="267"/>
      <c r="H23" s="259" t="s">
        <v>195</v>
      </c>
      <c r="I23" s="27" t="s">
        <v>137</v>
      </c>
      <c r="J23" s="253" t="s">
        <v>199</v>
      </c>
      <c r="K23" s="57" t="s">
        <v>147</v>
      </c>
      <c r="L23" s="62" t="s">
        <v>230</v>
      </c>
      <c r="S23" s="23"/>
    </row>
    <row r="24" spans="2:19" ht="26.25" x14ac:dyDescent="0.4">
      <c r="B24" s="259" t="s">
        <v>186</v>
      </c>
      <c r="C24" s="27" t="s">
        <v>138</v>
      </c>
      <c r="D24" s="49" t="s">
        <v>189</v>
      </c>
      <c r="E24" s="57"/>
      <c r="F24" s="62" t="s">
        <v>230</v>
      </c>
      <c r="G24" s="267"/>
      <c r="H24" s="259" t="s">
        <v>196</v>
      </c>
      <c r="I24" s="27" t="s">
        <v>138</v>
      </c>
      <c r="J24" s="253"/>
      <c r="K24" s="57"/>
      <c r="L24" s="270"/>
      <c r="S24" s="23"/>
    </row>
    <row r="25" spans="2:19" ht="9" customHeight="1" x14ac:dyDescent="0.4">
      <c r="B25" s="259"/>
      <c r="C25" s="27"/>
      <c r="D25" s="27"/>
      <c r="E25" s="57"/>
      <c r="F25" s="62"/>
      <c r="G25" s="267"/>
      <c r="H25" s="259"/>
      <c r="I25" s="27"/>
      <c r="J25" s="254"/>
      <c r="K25" s="57"/>
      <c r="L25" s="270"/>
    </row>
    <row r="26" spans="2:19" ht="105.75" thickBot="1" x14ac:dyDescent="0.45">
      <c r="B26" s="260"/>
      <c r="C26" s="22"/>
      <c r="D26" s="22"/>
      <c r="E26" s="58"/>
      <c r="F26" s="271" t="s">
        <v>368</v>
      </c>
      <c r="G26" s="267"/>
      <c r="H26" s="260"/>
      <c r="I26" s="22"/>
      <c r="J26" s="255"/>
      <c r="K26" s="58"/>
      <c r="L26" s="265"/>
    </row>
    <row r="27" spans="2:19" ht="26.25" x14ac:dyDescent="0.4">
      <c r="B27" s="266"/>
      <c r="C27" s="266"/>
      <c r="D27" s="266"/>
      <c r="E27" s="266"/>
      <c r="F27" s="266"/>
      <c r="G27" s="267"/>
      <c r="H27" s="266"/>
      <c r="I27" s="27"/>
      <c r="J27" s="27"/>
      <c r="K27" s="27"/>
      <c r="L27" s="49"/>
      <c r="N27" s="24"/>
      <c r="O27" s="24"/>
      <c r="P27" s="24"/>
      <c r="Q27" s="24"/>
      <c r="R27" s="24"/>
    </row>
    <row r="28" spans="2:19" ht="27.75" customHeight="1" thickBot="1" x14ac:dyDescent="0.3">
      <c r="B28" s="257"/>
      <c r="C28" s="257"/>
      <c r="D28" s="257"/>
      <c r="E28" s="257"/>
      <c r="F28" s="257"/>
      <c r="G28" s="257"/>
      <c r="H28" s="257"/>
      <c r="I28" s="257"/>
      <c r="J28" s="257"/>
      <c r="K28" s="268"/>
      <c r="L28" s="257"/>
    </row>
    <row r="29" spans="2:19" ht="27" thickBot="1" x14ac:dyDescent="0.45">
      <c r="B29" s="234" t="s">
        <v>90</v>
      </c>
      <c r="C29" s="235"/>
      <c r="D29" s="235"/>
      <c r="E29" s="235"/>
      <c r="F29" s="236"/>
      <c r="G29" s="257"/>
      <c r="H29" s="234" t="s">
        <v>72</v>
      </c>
      <c r="I29" s="235"/>
      <c r="J29" s="235"/>
      <c r="K29" s="235"/>
      <c r="L29" s="236"/>
    </row>
    <row r="30" spans="2:19" ht="27" thickBot="1" x14ac:dyDescent="0.45">
      <c r="B30" s="54" t="s">
        <v>140</v>
      </c>
      <c r="C30" s="257"/>
      <c r="D30" s="54" t="s">
        <v>141</v>
      </c>
      <c r="E30" s="268"/>
      <c r="F30" s="54" t="s">
        <v>142</v>
      </c>
      <c r="G30" s="257"/>
      <c r="H30" s="54" t="s">
        <v>140</v>
      </c>
      <c r="I30" s="257"/>
      <c r="J30" s="54" t="s">
        <v>141</v>
      </c>
      <c r="K30" s="268"/>
      <c r="L30" s="54" t="s">
        <v>142</v>
      </c>
    </row>
    <row r="31" spans="2:19" ht="27" thickBot="1" x14ac:dyDescent="0.45">
      <c r="B31" s="267"/>
      <c r="C31" s="267" t="s">
        <v>73</v>
      </c>
      <c r="D31" s="267"/>
      <c r="E31" s="267"/>
      <c r="F31" s="267"/>
      <c r="G31" s="257"/>
      <c r="H31" s="267"/>
      <c r="I31" s="267" t="s">
        <v>73</v>
      </c>
      <c r="J31" s="267"/>
      <c r="K31" s="267"/>
      <c r="L31" s="267"/>
    </row>
    <row r="32" spans="2:19" ht="26.25" x14ac:dyDescent="0.4">
      <c r="B32" s="256" t="s">
        <v>205</v>
      </c>
      <c r="C32" s="25" t="s">
        <v>133</v>
      </c>
      <c r="D32" s="48" t="s">
        <v>208</v>
      </c>
      <c r="E32" s="56" t="s">
        <v>143</v>
      </c>
      <c r="F32" s="64" t="s">
        <v>213</v>
      </c>
      <c r="G32" s="257"/>
      <c r="H32" s="258" t="s">
        <v>74</v>
      </c>
      <c r="I32" s="20" t="s">
        <v>133</v>
      </c>
      <c r="J32" s="50" t="s">
        <v>178</v>
      </c>
      <c r="K32" s="60" t="s">
        <v>143</v>
      </c>
      <c r="L32" s="272" t="s">
        <v>180</v>
      </c>
    </row>
    <row r="33" spans="2:26" ht="26.25" x14ac:dyDescent="0.4">
      <c r="B33" s="259" t="s">
        <v>91</v>
      </c>
      <c r="C33" s="27" t="s">
        <v>134</v>
      </c>
      <c r="D33" s="49" t="s">
        <v>209</v>
      </c>
      <c r="E33" s="57" t="s">
        <v>144</v>
      </c>
      <c r="F33" s="62" t="s">
        <v>214</v>
      </c>
      <c r="G33" s="257"/>
      <c r="H33" s="273" t="s">
        <v>173</v>
      </c>
      <c r="I33" s="21" t="s">
        <v>134</v>
      </c>
      <c r="J33" s="51" t="s">
        <v>76</v>
      </c>
      <c r="K33" s="63" t="s">
        <v>144</v>
      </c>
      <c r="L33" s="53" t="s">
        <v>227</v>
      </c>
    </row>
    <row r="34" spans="2:26" ht="26.25" x14ac:dyDescent="0.4">
      <c r="B34" s="259" t="s">
        <v>92</v>
      </c>
      <c r="C34" s="27" t="s">
        <v>135</v>
      </c>
      <c r="D34" s="49" t="s">
        <v>93</v>
      </c>
      <c r="E34" s="57" t="s">
        <v>145</v>
      </c>
      <c r="F34" s="62" t="s">
        <v>215</v>
      </c>
      <c r="G34" s="257"/>
      <c r="H34" s="273" t="s">
        <v>174</v>
      </c>
      <c r="I34" s="21" t="s">
        <v>135</v>
      </c>
      <c r="J34" s="51" t="s">
        <v>179</v>
      </c>
      <c r="K34" s="63" t="s">
        <v>145</v>
      </c>
      <c r="L34" s="53" t="s">
        <v>230</v>
      </c>
      <c r="V34" s="26"/>
      <c r="W34" s="26"/>
      <c r="X34" s="26"/>
      <c r="Y34" s="26"/>
      <c r="Z34" s="17"/>
    </row>
    <row r="35" spans="2:26" ht="26.25" x14ac:dyDescent="0.4">
      <c r="B35" s="259" t="s">
        <v>206</v>
      </c>
      <c r="C35" s="27" t="s">
        <v>136</v>
      </c>
      <c r="D35" s="49" t="s">
        <v>210</v>
      </c>
      <c r="E35" s="57" t="s">
        <v>146</v>
      </c>
      <c r="F35" s="62" t="s">
        <v>216</v>
      </c>
      <c r="G35" s="257"/>
      <c r="H35" s="273" t="s">
        <v>175</v>
      </c>
      <c r="I35" s="21" t="s">
        <v>136</v>
      </c>
      <c r="J35" s="27" t="s">
        <v>230</v>
      </c>
      <c r="K35" s="63" t="s">
        <v>146</v>
      </c>
      <c r="L35" s="53" t="s">
        <v>181</v>
      </c>
      <c r="V35" s="26"/>
      <c r="W35" s="26"/>
      <c r="X35" s="26"/>
      <c r="Y35" s="26"/>
      <c r="Z35" s="17"/>
    </row>
    <row r="36" spans="2:26" ht="26.25" x14ac:dyDescent="0.4">
      <c r="B36" s="259" t="s">
        <v>207</v>
      </c>
      <c r="C36" s="27" t="s">
        <v>137</v>
      </c>
      <c r="D36" s="49" t="s">
        <v>211</v>
      </c>
      <c r="E36" s="57" t="s">
        <v>147</v>
      </c>
      <c r="F36" s="62" t="s">
        <v>217</v>
      </c>
      <c r="G36" s="257"/>
      <c r="H36" s="273" t="s">
        <v>176</v>
      </c>
      <c r="I36" s="21" t="s">
        <v>137</v>
      </c>
      <c r="J36" s="27" t="s">
        <v>230</v>
      </c>
      <c r="K36" s="63" t="s">
        <v>147</v>
      </c>
      <c r="L36" s="53" t="s">
        <v>182</v>
      </c>
      <c r="V36" s="26"/>
      <c r="W36" s="26"/>
      <c r="X36" s="26"/>
      <c r="Y36" s="26"/>
      <c r="Z36" s="17"/>
    </row>
    <row r="37" spans="2:26" ht="26.25" x14ac:dyDescent="0.4">
      <c r="B37" s="259" t="s">
        <v>94</v>
      </c>
      <c r="C37" s="27" t="s">
        <v>138</v>
      </c>
      <c r="D37" s="49" t="s">
        <v>212</v>
      </c>
      <c r="E37" s="57"/>
      <c r="F37" s="62"/>
      <c r="G37" s="257"/>
      <c r="H37" s="273" t="s">
        <v>177</v>
      </c>
      <c r="I37" s="21" t="s">
        <v>138</v>
      </c>
      <c r="J37" s="27" t="s">
        <v>230</v>
      </c>
      <c r="K37" s="63"/>
      <c r="L37" s="53"/>
      <c r="V37" s="26"/>
      <c r="W37" s="26"/>
      <c r="X37" s="26"/>
      <c r="Y37" s="26"/>
      <c r="Z37" s="17"/>
    </row>
    <row r="38" spans="2:26" ht="27" thickBot="1" x14ac:dyDescent="0.45">
      <c r="B38" s="260"/>
      <c r="C38" s="28"/>
      <c r="D38" s="28"/>
      <c r="E38" s="59"/>
      <c r="F38" s="274"/>
      <c r="G38" s="257"/>
      <c r="H38" s="264"/>
      <c r="I38" s="22"/>
      <c r="J38" s="22"/>
      <c r="K38" s="58"/>
      <c r="L38" s="265"/>
      <c r="V38" s="17"/>
      <c r="W38" s="17"/>
      <c r="X38" s="17"/>
      <c r="Y38" s="17"/>
    </row>
    <row r="39" spans="2:26" ht="26.25" x14ac:dyDescent="0.4">
      <c r="B39" s="257"/>
      <c r="C39" s="257"/>
      <c r="D39" s="257"/>
      <c r="E39" s="257"/>
      <c r="F39" s="257"/>
      <c r="G39" s="257"/>
      <c r="H39" s="49"/>
      <c r="I39" s="27"/>
      <c r="J39" s="27"/>
      <c r="K39" s="27"/>
      <c r="L39" s="49"/>
      <c r="V39" s="17"/>
      <c r="W39" s="17"/>
      <c r="X39" s="17"/>
      <c r="Y39" s="17"/>
    </row>
    <row r="40" spans="2:26" ht="27" thickBot="1" x14ac:dyDescent="0.45">
      <c r="B40" s="257"/>
      <c r="C40" s="257"/>
      <c r="D40" s="257"/>
      <c r="E40" s="257"/>
      <c r="F40" s="257"/>
      <c r="G40" s="257"/>
      <c r="H40" s="275"/>
      <c r="I40" s="257"/>
      <c r="J40" s="257"/>
      <c r="K40" s="257"/>
      <c r="L40" s="275"/>
      <c r="V40" s="17"/>
      <c r="W40" s="17"/>
      <c r="X40" s="17"/>
      <c r="Y40" s="17"/>
    </row>
    <row r="41" spans="2:26" ht="27" thickBot="1" x14ac:dyDescent="0.45">
      <c r="B41" s="234" t="s">
        <v>3</v>
      </c>
      <c r="C41" s="235"/>
      <c r="D41" s="235"/>
      <c r="E41" s="235"/>
      <c r="F41" s="236"/>
      <c r="G41" s="257"/>
      <c r="H41" s="257"/>
      <c r="I41" s="257"/>
      <c r="J41" s="257"/>
      <c r="K41" s="268"/>
      <c r="L41" s="257"/>
      <c r="V41" s="17"/>
      <c r="W41" s="17"/>
      <c r="X41" s="17"/>
      <c r="Y41" s="17"/>
    </row>
    <row r="42" spans="2:26" ht="27" thickBot="1" x14ac:dyDescent="0.45">
      <c r="B42" s="54" t="s">
        <v>140</v>
      </c>
      <c r="C42" s="257"/>
      <c r="D42" s="54" t="s">
        <v>141</v>
      </c>
      <c r="E42" s="268"/>
      <c r="F42" s="54" t="s">
        <v>142</v>
      </c>
      <c r="G42" s="257"/>
      <c r="H42" s="257"/>
      <c r="I42" s="257"/>
      <c r="J42" s="257"/>
      <c r="K42" s="268"/>
      <c r="L42" s="257"/>
      <c r="V42" s="17"/>
      <c r="W42" s="17"/>
      <c r="X42" s="17"/>
      <c r="Y42" s="17"/>
    </row>
    <row r="43" spans="2:26" ht="27" thickBot="1" x14ac:dyDescent="0.45">
      <c r="B43" s="267"/>
      <c r="C43" s="267" t="s">
        <v>73</v>
      </c>
      <c r="D43" s="267"/>
      <c r="E43" s="267"/>
      <c r="F43" s="267"/>
      <c r="G43" s="257"/>
      <c r="H43" s="257"/>
      <c r="I43" s="257"/>
      <c r="J43" s="257"/>
      <c r="K43" s="268"/>
      <c r="L43" s="257"/>
    </row>
    <row r="44" spans="2:26" ht="26.25" x14ac:dyDescent="0.4">
      <c r="B44" s="256" t="s">
        <v>81</v>
      </c>
      <c r="C44" s="25" t="s">
        <v>133</v>
      </c>
      <c r="D44" s="25" t="s">
        <v>230</v>
      </c>
      <c r="E44" s="56" t="s">
        <v>143</v>
      </c>
      <c r="F44" s="64" t="s">
        <v>202</v>
      </c>
      <c r="G44" s="257"/>
      <c r="H44" s="257"/>
      <c r="I44" s="257"/>
      <c r="J44" s="257"/>
      <c r="K44" s="268"/>
      <c r="L44" s="257"/>
    </row>
    <row r="45" spans="2:26" ht="26.25" x14ac:dyDescent="0.4">
      <c r="B45" s="259" t="s">
        <v>200</v>
      </c>
      <c r="C45" s="27" t="s">
        <v>134</v>
      </c>
      <c r="D45" s="27" t="s">
        <v>230</v>
      </c>
      <c r="E45" s="57" t="s">
        <v>144</v>
      </c>
      <c r="F45" s="62" t="s">
        <v>203</v>
      </c>
      <c r="G45" s="257"/>
      <c r="H45" s="257"/>
      <c r="I45" s="257"/>
      <c r="J45" s="257"/>
      <c r="K45" s="268"/>
      <c r="L45" s="257"/>
    </row>
    <row r="46" spans="2:26" ht="26.25" x14ac:dyDescent="0.4">
      <c r="B46" s="259" t="s">
        <v>83</v>
      </c>
      <c r="C46" s="27" t="s">
        <v>135</v>
      </c>
      <c r="D46" s="27" t="s">
        <v>230</v>
      </c>
      <c r="E46" s="57" t="s">
        <v>145</v>
      </c>
      <c r="F46" s="62" t="s">
        <v>204</v>
      </c>
      <c r="G46" s="257"/>
      <c r="H46" s="257"/>
      <c r="I46" s="257"/>
      <c r="J46" s="257"/>
      <c r="K46" s="268"/>
      <c r="L46" s="257"/>
    </row>
    <row r="47" spans="2:26" ht="26.25" x14ac:dyDescent="0.4">
      <c r="B47" s="259" t="s">
        <v>87</v>
      </c>
      <c r="C47" s="27" t="s">
        <v>136</v>
      </c>
      <c r="D47" s="27" t="s">
        <v>230</v>
      </c>
      <c r="E47" s="57" t="s">
        <v>146</v>
      </c>
      <c r="F47" s="62" t="s">
        <v>229</v>
      </c>
      <c r="G47" s="257"/>
      <c r="H47" s="257"/>
      <c r="I47" s="257"/>
      <c r="J47" s="257"/>
      <c r="K47" s="268"/>
      <c r="L47" s="257"/>
    </row>
    <row r="48" spans="2:26" ht="26.25" x14ac:dyDescent="0.4">
      <c r="B48" s="259" t="s">
        <v>89</v>
      </c>
      <c r="C48" s="27" t="s">
        <v>137</v>
      </c>
      <c r="D48" s="27" t="s">
        <v>230</v>
      </c>
      <c r="E48" s="57" t="s">
        <v>147</v>
      </c>
      <c r="F48" s="62" t="s">
        <v>230</v>
      </c>
      <c r="G48" s="257"/>
      <c r="H48" s="257"/>
      <c r="I48" s="257"/>
      <c r="J48" s="257"/>
      <c r="K48" s="268"/>
      <c r="L48" s="257"/>
    </row>
    <row r="49" spans="2:12" ht="26.25" x14ac:dyDescent="0.4">
      <c r="B49" s="259" t="s">
        <v>201</v>
      </c>
      <c r="C49" s="27" t="s">
        <v>138</v>
      </c>
      <c r="D49" s="27"/>
      <c r="E49" s="57"/>
      <c r="F49" s="270"/>
      <c r="G49" s="257"/>
      <c r="H49" s="257"/>
      <c r="I49" s="257"/>
      <c r="J49" s="257"/>
      <c r="K49" s="268"/>
      <c r="L49" s="257"/>
    </row>
    <row r="50" spans="2:12" ht="15.75" thickBot="1" x14ac:dyDescent="0.3">
      <c r="B50" s="260"/>
      <c r="C50" s="261"/>
      <c r="D50" s="261"/>
      <c r="E50" s="262"/>
      <c r="F50" s="263"/>
      <c r="G50" s="257"/>
      <c r="H50" s="257"/>
      <c r="I50" s="257"/>
      <c r="J50" s="257"/>
      <c r="K50" s="268"/>
      <c r="L50" s="257"/>
    </row>
  </sheetData>
  <mergeCells count="9">
    <mergeCell ref="B41:F41"/>
    <mergeCell ref="H29:L29"/>
    <mergeCell ref="A1:L1"/>
    <mergeCell ref="A2:L2"/>
    <mergeCell ref="B4:F4"/>
    <mergeCell ref="H4:L4"/>
    <mergeCell ref="B29:F29"/>
    <mergeCell ref="B16:F16"/>
    <mergeCell ref="H16:L16"/>
  </mergeCells>
  <phoneticPr fontId="33" type="noConversion"/>
  <printOptions horizontalCentered="1"/>
  <pageMargins left="0.25" right="0.25" top="0.3" bottom="0.5" header="0.15" footer="0.3"/>
  <pageSetup scale="41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tabSelected="1" topLeftCell="A46" zoomScaleNormal="100" zoomScaleSheetLayoutView="100" workbookViewId="0">
      <selection activeCell="A87" sqref="A87"/>
    </sheetView>
  </sheetViews>
  <sheetFormatPr defaultRowHeight="11.25" customHeight="1" x14ac:dyDescent="0.25"/>
  <cols>
    <col min="1" max="1" width="9.140625" style="7"/>
    <col min="2" max="2" width="29.140625" style="241" customWidth="1"/>
    <col min="3" max="3" width="3.7109375" style="7" customWidth="1"/>
    <col min="4" max="4" width="9.140625" style="7"/>
    <col min="5" max="5" width="3.140625" style="7" customWidth="1"/>
    <col min="6" max="6" width="30.85546875" style="241" customWidth="1"/>
    <col min="7" max="7" width="28.5703125" style="7" customWidth="1"/>
    <col min="8" max="8" width="24.140625" style="7" customWidth="1"/>
    <col min="9" max="9" width="88" style="7" customWidth="1"/>
    <col min="10" max="10" width="72.85546875" style="7" bestFit="1" customWidth="1"/>
    <col min="11" max="11" width="71.28515625" style="7" customWidth="1"/>
    <col min="12" max="12" width="76.42578125" style="7" customWidth="1"/>
    <col min="13" max="16384" width="9.140625" style="7"/>
  </cols>
  <sheetData>
    <row r="1" spans="1:12" s="2" customFormat="1" ht="24" customHeight="1" x14ac:dyDescent="0.3">
      <c r="A1" s="9" t="s">
        <v>301</v>
      </c>
      <c r="B1" s="240"/>
      <c r="F1" s="240"/>
      <c r="I1" s="9"/>
      <c r="J1" s="1"/>
      <c r="K1" s="1"/>
      <c r="L1" s="1"/>
    </row>
    <row r="2" spans="1:12" s="2" customFormat="1" ht="12.75" customHeight="1" x14ac:dyDescent="0.35">
      <c r="B2" s="240"/>
      <c r="F2" s="240"/>
      <c r="H2" s="10"/>
      <c r="I2" s="10"/>
      <c r="J2" s="3"/>
      <c r="K2" s="3"/>
      <c r="L2" s="3"/>
    </row>
    <row r="3" spans="1:12" s="2" customFormat="1" ht="27" x14ac:dyDescent="0.35">
      <c r="A3" s="8" t="s">
        <v>302</v>
      </c>
      <c r="B3" s="240"/>
      <c r="F3" s="240"/>
      <c r="I3" s="8"/>
      <c r="J3" s="4"/>
      <c r="K3" s="4"/>
      <c r="L3" s="4"/>
    </row>
    <row r="4" spans="1:12" s="2" customFormat="1" ht="16.5" customHeight="1" x14ac:dyDescent="0.35">
      <c r="B4" s="240"/>
      <c r="F4" s="240"/>
      <c r="I4" s="5"/>
      <c r="J4" s="4"/>
      <c r="K4" s="4"/>
      <c r="L4" s="4"/>
    </row>
    <row r="5" spans="1:12" s="2" customFormat="1" ht="20.25" customHeight="1" x14ac:dyDescent="0.35">
      <c r="A5" s="41" t="s">
        <v>107</v>
      </c>
      <c r="B5" s="240"/>
      <c r="F5" s="240"/>
      <c r="I5" s="5"/>
      <c r="J5" s="4"/>
      <c r="K5" s="4"/>
      <c r="L5" s="4"/>
    </row>
    <row r="6" spans="1:12" s="6" customFormat="1" ht="15" customHeight="1" x14ac:dyDescent="0.25">
      <c r="A6" s="30"/>
      <c r="B6" s="30" t="s">
        <v>303</v>
      </c>
      <c r="C6" s="30"/>
      <c r="D6" s="30" t="s">
        <v>114</v>
      </c>
      <c r="E6" s="11"/>
      <c r="F6" s="30"/>
      <c r="G6" s="11"/>
    </row>
    <row r="7" spans="1:12" s="6" customFormat="1" ht="15" customHeight="1" x14ac:dyDescent="0.25">
      <c r="A7" s="30"/>
      <c r="B7" s="30"/>
      <c r="C7" s="30"/>
      <c r="D7" s="11"/>
      <c r="E7" s="11"/>
      <c r="F7" s="30"/>
      <c r="G7" s="11"/>
    </row>
    <row r="8" spans="1:12" ht="15.75" x14ac:dyDescent="0.25">
      <c r="B8" s="40" t="s">
        <v>67</v>
      </c>
      <c r="C8" s="40">
        <v>5</v>
      </c>
      <c r="D8" s="31" t="s">
        <v>108</v>
      </c>
      <c r="E8" s="40">
        <v>0</v>
      </c>
      <c r="F8" s="40" t="s">
        <v>78</v>
      </c>
      <c r="H8" s="31"/>
    </row>
    <row r="9" spans="1:12" ht="15.75" x14ac:dyDescent="0.25">
      <c r="B9" s="40"/>
      <c r="C9" s="31"/>
      <c r="D9" s="31"/>
      <c r="E9" s="31"/>
      <c r="F9" s="242"/>
      <c r="H9" s="31"/>
    </row>
    <row r="10" spans="1:12" s="32" customFormat="1" ht="15" x14ac:dyDescent="0.25">
      <c r="A10" s="215" t="s">
        <v>143</v>
      </c>
      <c r="B10" s="215" t="s">
        <v>162</v>
      </c>
      <c r="C10" s="35">
        <v>3</v>
      </c>
      <c r="D10" s="36" t="s">
        <v>108</v>
      </c>
      <c r="E10" s="36">
        <v>1</v>
      </c>
      <c r="F10" s="215" t="s">
        <v>190</v>
      </c>
      <c r="G10" s="32" t="s">
        <v>310</v>
      </c>
    </row>
    <row r="11" spans="1:12" s="32" customFormat="1" ht="15" customHeight="1" x14ac:dyDescent="0.25">
      <c r="A11" s="215" t="s">
        <v>144</v>
      </c>
      <c r="B11" s="215" t="s">
        <v>163</v>
      </c>
      <c r="C11" s="35">
        <v>3</v>
      </c>
      <c r="D11" s="36" t="s">
        <v>108</v>
      </c>
      <c r="E11" s="36">
        <v>0</v>
      </c>
      <c r="F11" s="215" t="s">
        <v>191</v>
      </c>
      <c r="G11" s="32" t="s">
        <v>311</v>
      </c>
    </row>
    <row r="12" spans="1:12" s="32" customFormat="1" ht="15" customHeight="1" x14ac:dyDescent="0.25">
      <c r="A12" s="215" t="s">
        <v>145</v>
      </c>
      <c r="B12" s="215" t="s">
        <v>164</v>
      </c>
      <c r="C12" s="35">
        <v>3</v>
      </c>
      <c r="D12" s="36" t="s">
        <v>108</v>
      </c>
      <c r="E12" s="36">
        <v>0</v>
      </c>
      <c r="F12" s="215" t="s">
        <v>369</v>
      </c>
    </row>
    <row r="13" spans="1:12" s="33" customFormat="1" ht="15" customHeight="1" x14ac:dyDescent="0.25">
      <c r="A13" s="215" t="s">
        <v>146</v>
      </c>
      <c r="B13" s="215" t="s">
        <v>165</v>
      </c>
      <c r="C13" s="35">
        <v>3</v>
      </c>
      <c r="D13" s="37" t="s">
        <v>108</v>
      </c>
      <c r="E13" s="37">
        <v>0</v>
      </c>
      <c r="F13" s="215" t="s">
        <v>369</v>
      </c>
      <c r="I13" s="32"/>
    </row>
    <row r="14" spans="1:12" s="32" customFormat="1" ht="15" customHeight="1" x14ac:dyDescent="0.25">
      <c r="A14" s="215" t="s">
        <v>147</v>
      </c>
      <c r="B14" s="215" t="s">
        <v>166</v>
      </c>
      <c r="C14" s="35">
        <v>3</v>
      </c>
      <c r="D14" s="36" t="s">
        <v>108</v>
      </c>
      <c r="E14" s="36">
        <v>0</v>
      </c>
      <c r="F14" s="215" t="s">
        <v>369</v>
      </c>
    </row>
    <row r="15" spans="1:12" s="6" customFormat="1" ht="15" customHeight="1" x14ac:dyDescent="0.25">
      <c r="B15" s="38"/>
      <c r="C15" s="38"/>
      <c r="E15" s="38"/>
      <c r="F15" s="215"/>
    </row>
    <row r="16" spans="1:12" s="6" customFormat="1" ht="15" customHeight="1" x14ac:dyDescent="0.25">
      <c r="B16" s="38" t="s">
        <v>110</v>
      </c>
      <c r="C16" s="39">
        <f>SUM(C10:C15)</f>
        <v>15</v>
      </c>
      <c r="E16" s="39">
        <f>SUM(E10:E15)</f>
        <v>1</v>
      </c>
      <c r="F16" s="30"/>
    </row>
    <row r="17" spans="1:9" s="6" customFormat="1" ht="15" customHeight="1" x14ac:dyDescent="0.25">
      <c r="B17" s="38"/>
      <c r="F17" s="30"/>
    </row>
    <row r="18" spans="1:9" s="6" customFormat="1" ht="15" customHeight="1" x14ac:dyDescent="0.25">
      <c r="A18" s="41" t="s">
        <v>111</v>
      </c>
      <c r="B18" s="240"/>
      <c r="C18" s="2"/>
      <c r="D18" s="2"/>
      <c r="E18" s="2"/>
      <c r="F18" s="30"/>
      <c r="G18" s="2"/>
      <c r="I18" s="11"/>
    </row>
    <row r="19" spans="1:9" s="6" customFormat="1" ht="15" customHeight="1" x14ac:dyDescent="0.25">
      <c r="A19" s="30"/>
      <c r="B19" s="30" t="s">
        <v>317</v>
      </c>
      <c r="C19" s="30"/>
      <c r="D19" s="30" t="s">
        <v>115</v>
      </c>
      <c r="E19" s="11"/>
      <c r="F19" s="30"/>
      <c r="G19" s="11"/>
    </row>
    <row r="20" spans="1:9" s="6" customFormat="1" ht="15" customHeight="1" x14ac:dyDescent="0.25">
      <c r="A20" s="30"/>
      <c r="B20" s="30"/>
      <c r="C20" s="30"/>
      <c r="D20" s="11"/>
      <c r="E20" s="11"/>
      <c r="F20" s="30"/>
      <c r="G20" s="11"/>
    </row>
    <row r="21" spans="1:9" s="6" customFormat="1" ht="15" customHeight="1" x14ac:dyDescent="0.25">
      <c r="A21" s="7"/>
      <c r="B21" s="40" t="s">
        <v>312</v>
      </c>
      <c r="C21" s="40">
        <v>3</v>
      </c>
      <c r="D21" s="31" t="s">
        <v>108</v>
      </c>
      <c r="E21" s="40">
        <v>2</v>
      </c>
      <c r="F21" s="40" t="s">
        <v>71</v>
      </c>
      <c r="G21" s="7"/>
    </row>
    <row r="22" spans="1:9" s="6" customFormat="1" ht="15" customHeight="1" x14ac:dyDescent="0.25">
      <c r="A22" s="7"/>
      <c r="B22" s="40"/>
      <c r="C22" s="31"/>
      <c r="D22" s="31"/>
      <c r="E22" s="31"/>
      <c r="F22" s="40"/>
      <c r="G22" s="7"/>
    </row>
    <row r="23" spans="1:9" s="6" customFormat="1" ht="15" customHeight="1" x14ac:dyDescent="0.25">
      <c r="A23" s="214" t="s">
        <v>133</v>
      </c>
      <c r="B23" s="215" t="s">
        <v>208</v>
      </c>
      <c r="C23" s="35">
        <v>0</v>
      </c>
      <c r="D23" s="36" t="s">
        <v>109</v>
      </c>
      <c r="E23" s="36">
        <v>3</v>
      </c>
      <c r="F23" s="219" t="s">
        <v>170</v>
      </c>
      <c r="G23" s="32" t="s">
        <v>318</v>
      </c>
    </row>
    <row r="24" spans="1:9" s="6" customFormat="1" ht="15" customHeight="1" x14ac:dyDescent="0.25">
      <c r="A24" s="214" t="s">
        <v>134</v>
      </c>
      <c r="B24" s="215" t="s">
        <v>209</v>
      </c>
      <c r="C24" s="35">
        <v>0</v>
      </c>
      <c r="D24" s="36" t="s">
        <v>116</v>
      </c>
      <c r="E24" s="36">
        <v>3</v>
      </c>
      <c r="F24" s="215" t="s">
        <v>171</v>
      </c>
      <c r="G24" s="252" t="s">
        <v>372</v>
      </c>
      <c r="I24" s="11"/>
    </row>
    <row r="25" spans="1:9" s="6" customFormat="1" ht="15" customHeight="1" x14ac:dyDescent="0.25">
      <c r="A25" s="214" t="s">
        <v>135</v>
      </c>
      <c r="B25" s="215" t="s">
        <v>93</v>
      </c>
      <c r="C25" s="35">
        <v>3</v>
      </c>
      <c r="D25" s="36" t="s">
        <v>108</v>
      </c>
      <c r="E25" s="36">
        <v>0</v>
      </c>
      <c r="F25" s="215" t="s">
        <v>172</v>
      </c>
      <c r="G25" s="32" t="s">
        <v>313</v>
      </c>
    </row>
    <row r="26" spans="1:9" s="6" customFormat="1" ht="15" customHeight="1" x14ac:dyDescent="0.25">
      <c r="A26" s="214" t="s">
        <v>136</v>
      </c>
      <c r="B26" s="215" t="s">
        <v>210</v>
      </c>
      <c r="C26" s="35">
        <v>3</v>
      </c>
      <c r="D26" s="37" t="s">
        <v>108</v>
      </c>
      <c r="E26" s="37">
        <v>0</v>
      </c>
      <c r="F26" s="214" t="s">
        <v>230</v>
      </c>
      <c r="G26" s="33" t="s">
        <v>316</v>
      </c>
    </row>
    <row r="27" spans="1:9" s="6" customFormat="1" ht="15" customHeight="1" x14ac:dyDescent="0.25">
      <c r="A27" s="214" t="s">
        <v>137</v>
      </c>
      <c r="B27" s="215" t="s">
        <v>211</v>
      </c>
      <c r="C27" s="35">
        <v>3</v>
      </c>
      <c r="D27" s="36" t="s">
        <v>108</v>
      </c>
      <c r="E27" s="36">
        <v>0</v>
      </c>
      <c r="F27" s="214" t="s">
        <v>230</v>
      </c>
      <c r="G27" s="32" t="s">
        <v>316</v>
      </c>
    </row>
    <row r="28" spans="1:9" s="6" customFormat="1" ht="24.95" customHeight="1" x14ac:dyDescent="0.3">
      <c r="A28" s="214" t="s">
        <v>138</v>
      </c>
      <c r="B28" s="215"/>
      <c r="C28" s="38"/>
      <c r="E28" s="38"/>
      <c r="F28" s="214"/>
      <c r="H28" s="8"/>
      <c r="I28" s="8"/>
    </row>
    <row r="29" spans="1:9" s="6" customFormat="1" ht="15" customHeight="1" x14ac:dyDescent="0.25">
      <c r="B29" s="38" t="s">
        <v>110</v>
      </c>
      <c r="C29" s="39">
        <f>SUM(C23:C28)</f>
        <v>9</v>
      </c>
      <c r="E29" s="39">
        <f>SUM(E23:E28)</f>
        <v>6</v>
      </c>
      <c r="F29" s="38"/>
    </row>
    <row r="30" spans="1:9" s="6" customFormat="1" ht="15" customHeight="1" x14ac:dyDescent="0.25">
      <c r="B30" s="38"/>
      <c r="F30" s="38"/>
    </row>
    <row r="31" spans="1:9" s="6" customFormat="1" ht="15" customHeight="1" x14ac:dyDescent="0.25">
      <c r="A31" s="41" t="s">
        <v>113</v>
      </c>
      <c r="B31" s="240"/>
      <c r="C31" s="2"/>
      <c r="D31" s="2"/>
      <c r="E31" s="2"/>
      <c r="F31" s="240"/>
      <c r="G31" s="2"/>
    </row>
    <row r="32" spans="1:9" s="6" customFormat="1" ht="15" customHeight="1" x14ac:dyDescent="0.25">
      <c r="A32" s="30"/>
      <c r="B32" s="30" t="s">
        <v>314</v>
      </c>
      <c r="C32" s="30"/>
      <c r="D32" s="30" t="s">
        <v>114</v>
      </c>
      <c r="E32" s="11"/>
      <c r="F32" s="30"/>
      <c r="G32" s="11"/>
    </row>
    <row r="33" spans="1:9" s="6" customFormat="1" ht="15" customHeight="1" x14ac:dyDescent="0.25">
      <c r="A33" s="30"/>
      <c r="B33" s="30"/>
      <c r="C33" s="30"/>
      <c r="D33" s="11"/>
      <c r="E33" s="11"/>
      <c r="F33" s="30"/>
      <c r="G33" s="11"/>
    </row>
    <row r="34" spans="1:9" s="6" customFormat="1" ht="15" customHeight="1" x14ac:dyDescent="0.25">
      <c r="A34" s="7"/>
      <c r="B34" s="40" t="s">
        <v>3</v>
      </c>
      <c r="C34" s="40">
        <v>2</v>
      </c>
      <c r="D34" s="31" t="s">
        <v>116</v>
      </c>
      <c r="E34" s="40">
        <v>3</v>
      </c>
      <c r="F34" s="40" t="s">
        <v>69</v>
      </c>
      <c r="G34" s="7"/>
    </row>
    <row r="35" spans="1:9" s="6" customFormat="1" ht="15" customHeight="1" x14ac:dyDescent="0.25">
      <c r="A35" s="7"/>
      <c r="B35" s="40"/>
      <c r="C35" s="31"/>
      <c r="D35" s="31"/>
      <c r="E35" s="31"/>
      <c r="F35" s="40"/>
      <c r="G35" s="7"/>
      <c r="I35" s="11"/>
    </row>
    <row r="36" spans="1:9" s="6" customFormat="1" ht="15" customHeight="1" x14ac:dyDescent="0.25">
      <c r="A36" s="214" t="s">
        <v>143</v>
      </c>
      <c r="B36" s="215" t="s">
        <v>202</v>
      </c>
      <c r="C36" s="35">
        <v>3</v>
      </c>
      <c r="D36" s="36" t="s">
        <v>108</v>
      </c>
      <c r="E36" s="36">
        <v>0</v>
      </c>
      <c r="F36" s="219" t="s">
        <v>180</v>
      </c>
      <c r="G36" s="32" t="s">
        <v>315</v>
      </c>
      <c r="I36" s="11"/>
    </row>
    <row r="37" spans="1:9" s="6" customFormat="1" ht="15" customHeight="1" x14ac:dyDescent="0.25">
      <c r="A37" s="214" t="s">
        <v>144</v>
      </c>
      <c r="B37" s="215" t="s">
        <v>203</v>
      </c>
      <c r="C37" s="35">
        <v>0</v>
      </c>
      <c r="D37" s="36" t="s">
        <v>116</v>
      </c>
      <c r="E37" s="36">
        <v>3</v>
      </c>
      <c r="F37" s="219" t="s">
        <v>227</v>
      </c>
      <c r="G37" s="32" t="s">
        <v>316</v>
      </c>
    </row>
    <row r="38" spans="1:9" s="6" customFormat="1" ht="15" customHeight="1" x14ac:dyDescent="0.25">
      <c r="A38" s="214" t="s">
        <v>145</v>
      </c>
      <c r="B38" s="215" t="s">
        <v>204</v>
      </c>
      <c r="C38" s="35">
        <v>3</v>
      </c>
      <c r="D38" s="36" t="s">
        <v>108</v>
      </c>
      <c r="E38" s="36">
        <v>0</v>
      </c>
      <c r="F38" s="216" t="s">
        <v>230</v>
      </c>
      <c r="G38" s="32" t="s">
        <v>316</v>
      </c>
    </row>
    <row r="39" spans="1:9" s="6" customFormat="1" ht="15" customHeight="1" x14ac:dyDescent="0.25">
      <c r="A39" s="214" t="s">
        <v>146</v>
      </c>
      <c r="B39" s="215" t="s">
        <v>229</v>
      </c>
      <c r="C39" s="35">
        <v>1</v>
      </c>
      <c r="D39" s="37" t="s">
        <v>116</v>
      </c>
      <c r="E39" s="37">
        <v>3</v>
      </c>
      <c r="F39" s="219" t="s">
        <v>181</v>
      </c>
      <c r="G39" s="34" t="s">
        <v>319</v>
      </c>
    </row>
    <row r="40" spans="1:9" s="6" customFormat="1" ht="15" customHeight="1" x14ac:dyDescent="0.25">
      <c r="A40" s="214" t="s">
        <v>147</v>
      </c>
      <c r="B40" s="215" t="s">
        <v>230</v>
      </c>
      <c r="C40" s="35">
        <v>0</v>
      </c>
      <c r="D40" s="36" t="s">
        <v>108</v>
      </c>
      <c r="E40" s="36">
        <v>3</v>
      </c>
      <c r="F40" s="219" t="s">
        <v>182</v>
      </c>
      <c r="G40" s="34" t="s">
        <v>316</v>
      </c>
    </row>
    <row r="41" spans="1:9" s="6" customFormat="1" ht="15" customHeight="1" x14ac:dyDescent="0.25">
      <c r="A41" s="214"/>
      <c r="B41" s="38"/>
      <c r="C41" s="38"/>
      <c r="E41" s="38"/>
      <c r="F41" s="38"/>
      <c r="I41" s="11"/>
    </row>
    <row r="42" spans="1:9" s="6" customFormat="1" ht="15" customHeight="1" x14ac:dyDescent="0.25">
      <c r="B42" s="38" t="s">
        <v>110</v>
      </c>
      <c r="C42" s="39">
        <f>SUM(C36:C41)</f>
        <v>7</v>
      </c>
      <c r="E42" s="39">
        <f>SUM(E36:E41)</f>
        <v>9</v>
      </c>
      <c r="F42" s="38"/>
    </row>
    <row r="43" spans="1:9" s="6" customFormat="1" ht="15" customHeight="1" x14ac:dyDescent="0.25">
      <c r="B43" s="38"/>
      <c r="C43" s="38"/>
      <c r="E43" s="38"/>
      <c r="F43" s="38"/>
    </row>
    <row r="44" spans="1:9" s="6" customFormat="1" ht="15" customHeight="1" x14ac:dyDescent="0.25">
      <c r="B44" s="38"/>
      <c r="F44" s="38"/>
    </row>
    <row r="45" spans="1:9" s="6" customFormat="1" ht="15" customHeight="1" x14ac:dyDescent="0.3">
      <c r="A45" s="8" t="s">
        <v>320</v>
      </c>
      <c r="B45" s="240"/>
      <c r="C45" s="2"/>
      <c r="D45" s="2"/>
      <c r="E45" s="2"/>
      <c r="F45" s="240"/>
      <c r="G45" s="2"/>
    </row>
    <row r="46" spans="1:9" s="6" customFormat="1" ht="15" customHeight="1" x14ac:dyDescent="0.25">
      <c r="A46" s="2"/>
      <c r="B46" s="240"/>
      <c r="C46" s="2"/>
      <c r="D46" s="2"/>
      <c r="E46" s="2"/>
      <c r="F46" s="240"/>
      <c r="G46" s="2"/>
    </row>
    <row r="47" spans="1:9" s="6" customFormat="1" ht="15" customHeight="1" x14ac:dyDescent="0.25">
      <c r="A47" s="41" t="s">
        <v>107</v>
      </c>
      <c r="B47" s="240"/>
      <c r="C47" s="2"/>
      <c r="D47" s="2"/>
      <c r="E47" s="2"/>
      <c r="F47" s="240"/>
      <c r="G47" s="2"/>
    </row>
    <row r="48" spans="1:9" s="6" customFormat="1" ht="15" customHeight="1" x14ac:dyDescent="0.25">
      <c r="A48" s="30"/>
      <c r="B48" s="30" t="s">
        <v>317</v>
      </c>
      <c r="C48" s="30"/>
      <c r="D48" s="30" t="s">
        <v>115</v>
      </c>
      <c r="E48" s="11"/>
      <c r="F48" s="30"/>
      <c r="G48" s="11"/>
    </row>
    <row r="49" spans="1:9" s="6" customFormat="1" ht="15" customHeight="1" x14ac:dyDescent="0.25">
      <c r="A49" s="30"/>
      <c r="B49" s="30"/>
      <c r="C49" s="30"/>
      <c r="D49" s="11"/>
      <c r="E49" s="11"/>
      <c r="F49" s="30"/>
      <c r="G49" s="11"/>
      <c r="I49" s="11"/>
    </row>
    <row r="50" spans="1:9" s="6" customFormat="1" ht="15" customHeight="1" x14ac:dyDescent="0.25">
      <c r="A50" s="7"/>
      <c r="B50" s="40" t="s">
        <v>67</v>
      </c>
      <c r="C50" s="40">
        <v>5</v>
      </c>
      <c r="D50" s="31" t="s">
        <v>108</v>
      </c>
      <c r="E50" s="40">
        <v>0</v>
      </c>
      <c r="F50" s="40" t="s">
        <v>71</v>
      </c>
      <c r="G50" s="7"/>
    </row>
    <row r="51" spans="1:9" s="6" customFormat="1" ht="15" customHeight="1" x14ac:dyDescent="0.25">
      <c r="A51" s="243"/>
      <c r="B51" s="244"/>
      <c r="C51" s="245"/>
      <c r="D51" s="245"/>
      <c r="E51" s="245"/>
      <c r="F51" s="244"/>
      <c r="G51" s="7"/>
    </row>
    <row r="52" spans="1:9" s="6" customFormat="1" ht="15" customHeight="1" x14ac:dyDescent="0.25">
      <c r="A52" s="248" t="s">
        <v>133</v>
      </c>
      <c r="B52" s="239" t="s">
        <v>156</v>
      </c>
      <c r="C52" s="246">
        <v>3</v>
      </c>
      <c r="D52" s="247" t="s">
        <v>108</v>
      </c>
      <c r="E52" s="247">
        <v>0</v>
      </c>
      <c r="F52" s="250" t="s">
        <v>170</v>
      </c>
      <c r="G52" s="32" t="s">
        <v>373</v>
      </c>
    </row>
    <row r="53" spans="1:9" s="6" customFormat="1" ht="15" customHeight="1" x14ac:dyDescent="0.25">
      <c r="A53" s="248" t="s">
        <v>134</v>
      </c>
      <c r="B53" s="239" t="s">
        <v>157</v>
      </c>
      <c r="C53" s="246">
        <v>3</v>
      </c>
      <c r="D53" s="247" t="s">
        <v>108</v>
      </c>
      <c r="E53" s="247">
        <v>1</v>
      </c>
      <c r="F53" s="239" t="s">
        <v>171</v>
      </c>
      <c r="G53" s="32" t="s">
        <v>321</v>
      </c>
    </row>
    <row r="54" spans="1:9" s="6" customFormat="1" ht="15" customHeight="1" x14ac:dyDescent="0.25">
      <c r="A54" s="248" t="s">
        <v>135</v>
      </c>
      <c r="B54" s="239" t="s">
        <v>158</v>
      </c>
      <c r="C54" s="246">
        <v>3</v>
      </c>
      <c r="D54" s="247" t="s">
        <v>108</v>
      </c>
      <c r="E54" s="247">
        <v>1</v>
      </c>
      <c r="F54" s="239" t="s">
        <v>172</v>
      </c>
      <c r="G54" s="32" t="s">
        <v>322</v>
      </c>
    </row>
    <row r="55" spans="1:9" s="6" customFormat="1" ht="15" customHeight="1" x14ac:dyDescent="0.25">
      <c r="A55" s="248" t="s">
        <v>136</v>
      </c>
      <c r="B55" s="239" t="s">
        <v>159</v>
      </c>
      <c r="C55" s="246">
        <v>3</v>
      </c>
      <c r="D55" s="249" t="s">
        <v>108</v>
      </c>
      <c r="E55" s="249">
        <v>0</v>
      </c>
      <c r="F55" s="248" t="s">
        <v>230</v>
      </c>
      <c r="G55" s="33" t="s">
        <v>316</v>
      </c>
    </row>
    <row r="56" spans="1:9" s="6" customFormat="1" ht="15" customHeight="1" x14ac:dyDescent="0.25">
      <c r="A56" s="248" t="s">
        <v>137</v>
      </c>
      <c r="B56" s="239" t="s">
        <v>160</v>
      </c>
      <c r="C56" s="246">
        <v>3</v>
      </c>
      <c r="D56" s="247" t="s">
        <v>108</v>
      </c>
      <c r="E56" s="247">
        <v>0</v>
      </c>
      <c r="F56" s="248" t="s">
        <v>230</v>
      </c>
      <c r="G56" s="32" t="s">
        <v>316</v>
      </c>
    </row>
    <row r="57" spans="1:9" s="6" customFormat="1" ht="15" customHeight="1" x14ac:dyDescent="0.25">
      <c r="A57" s="214" t="s">
        <v>138</v>
      </c>
      <c r="B57" s="215"/>
      <c r="C57" s="38"/>
      <c r="E57" s="38"/>
      <c r="F57" s="214"/>
    </row>
    <row r="58" spans="1:9" s="6" customFormat="1" ht="15" customHeight="1" x14ac:dyDescent="0.25">
      <c r="B58" s="38" t="s">
        <v>110</v>
      </c>
      <c r="C58" s="39">
        <f>SUM(C52:C57)</f>
        <v>15</v>
      </c>
      <c r="E58" s="39">
        <f>SUM(E52:E57)</f>
        <v>2</v>
      </c>
      <c r="F58" s="38"/>
    </row>
    <row r="59" spans="1:9" s="6" customFormat="1" ht="15" customHeight="1" x14ac:dyDescent="0.25">
      <c r="B59" s="38"/>
      <c r="F59" s="38"/>
    </row>
    <row r="60" spans="1:9" s="6" customFormat="1" ht="15" customHeight="1" x14ac:dyDescent="0.25">
      <c r="A60" s="41" t="s">
        <v>111</v>
      </c>
      <c r="B60" s="240"/>
      <c r="C60" s="2"/>
      <c r="D60" s="2"/>
      <c r="E60" s="2"/>
      <c r="F60" s="240"/>
      <c r="G60" s="2"/>
    </row>
    <row r="61" spans="1:9" s="6" customFormat="1" ht="15" customHeight="1" x14ac:dyDescent="0.25">
      <c r="A61" s="30"/>
      <c r="B61" s="30" t="s">
        <v>323</v>
      </c>
      <c r="C61" s="30"/>
      <c r="D61" s="30" t="s">
        <v>112</v>
      </c>
      <c r="E61" s="11"/>
      <c r="F61" s="30"/>
      <c r="G61" s="11"/>
    </row>
    <row r="62" spans="1:9" s="6" customFormat="1" ht="15" customHeight="1" x14ac:dyDescent="0.25">
      <c r="A62" s="30"/>
      <c r="B62" s="30"/>
      <c r="C62" s="30"/>
      <c r="D62" s="11"/>
      <c r="E62" s="11"/>
      <c r="F62" s="30"/>
      <c r="G62" s="11"/>
    </row>
    <row r="63" spans="1:9" s="6" customFormat="1" ht="15" customHeight="1" x14ac:dyDescent="0.25">
      <c r="A63" s="7"/>
      <c r="B63" s="40" t="s">
        <v>72</v>
      </c>
      <c r="C63" s="40">
        <v>2</v>
      </c>
      <c r="D63" s="31" t="s">
        <v>116</v>
      </c>
      <c r="E63" s="40">
        <v>3</v>
      </c>
      <c r="F63" s="40" t="s">
        <v>3</v>
      </c>
      <c r="G63" s="7"/>
    </row>
    <row r="64" spans="1:9" s="6" customFormat="1" ht="15" customHeight="1" x14ac:dyDescent="0.25">
      <c r="A64" s="7"/>
      <c r="B64" s="40"/>
      <c r="C64" s="31"/>
      <c r="D64" s="31"/>
      <c r="E64" s="31"/>
      <c r="F64" s="40"/>
      <c r="G64" s="7"/>
    </row>
    <row r="65" spans="1:7" s="6" customFormat="1" ht="15" customHeight="1" x14ac:dyDescent="0.25">
      <c r="A65" s="214" t="s">
        <v>133</v>
      </c>
      <c r="B65" s="219" t="s">
        <v>74</v>
      </c>
      <c r="C65" s="35">
        <v>3</v>
      </c>
      <c r="D65" s="36" t="s">
        <v>108</v>
      </c>
      <c r="E65" s="36">
        <v>0</v>
      </c>
      <c r="F65" s="215" t="s">
        <v>81</v>
      </c>
      <c r="G65" s="32" t="s">
        <v>324</v>
      </c>
    </row>
    <row r="66" spans="1:7" s="6" customFormat="1" ht="15" customHeight="1" x14ac:dyDescent="0.25">
      <c r="A66" s="214" t="s">
        <v>134</v>
      </c>
      <c r="B66" s="219" t="s">
        <v>173</v>
      </c>
      <c r="C66" s="35">
        <v>3</v>
      </c>
      <c r="D66" s="36" t="s">
        <v>108</v>
      </c>
      <c r="E66" s="36">
        <v>0</v>
      </c>
      <c r="F66" s="215" t="s">
        <v>200</v>
      </c>
      <c r="G66" s="32" t="s">
        <v>374</v>
      </c>
    </row>
    <row r="67" spans="1:7" s="6" customFormat="1" ht="15" customHeight="1" x14ac:dyDescent="0.25">
      <c r="A67" s="214" t="s">
        <v>135</v>
      </c>
      <c r="B67" s="219" t="s">
        <v>174</v>
      </c>
      <c r="C67" s="35">
        <v>2</v>
      </c>
      <c r="D67" s="36" t="s">
        <v>116</v>
      </c>
      <c r="E67" s="36">
        <v>3</v>
      </c>
      <c r="F67" s="215" t="s">
        <v>83</v>
      </c>
      <c r="G67" s="32" t="s">
        <v>325</v>
      </c>
    </row>
    <row r="68" spans="1:7" s="6" customFormat="1" ht="15" customHeight="1" x14ac:dyDescent="0.25">
      <c r="A68" s="214" t="s">
        <v>136</v>
      </c>
      <c r="B68" s="219" t="s">
        <v>175</v>
      </c>
      <c r="C68" s="35">
        <v>0</v>
      </c>
      <c r="D68" s="37" t="s">
        <v>116</v>
      </c>
      <c r="E68" s="37">
        <v>3</v>
      </c>
      <c r="F68" s="215" t="s">
        <v>87</v>
      </c>
      <c r="G68" s="33" t="s">
        <v>327</v>
      </c>
    </row>
    <row r="69" spans="1:7" s="6" customFormat="1" ht="15" customHeight="1" x14ac:dyDescent="0.25">
      <c r="A69" s="214" t="s">
        <v>137</v>
      </c>
      <c r="B69" s="219" t="s">
        <v>176</v>
      </c>
      <c r="C69" s="35">
        <v>0</v>
      </c>
      <c r="D69" s="36" t="s">
        <v>116</v>
      </c>
      <c r="E69" s="36">
        <v>3</v>
      </c>
      <c r="F69" s="215" t="s">
        <v>89</v>
      </c>
      <c r="G69" s="32" t="s">
        <v>326</v>
      </c>
    </row>
    <row r="70" spans="1:7" s="6" customFormat="1" ht="15" customHeight="1" x14ac:dyDescent="0.25">
      <c r="A70" s="214" t="s">
        <v>138</v>
      </c>
      <c r="B70" s="219"/>
      <c r="C70" s="38"/>
      <c r="E70" s="38"/>
      <c r="F70" s="215"/>
    </row>
    <row r="71" spans="1:7" s="6" customFormat="1" ht="15" customHeight="1" x14ac:dyDescent="0.25">
      <c r="B71" s="38" t="s">
        <v>110</v>
      </c>
      <c r="C71" s="39">
        <f>SUM(C65:C70)</f>
        <v>8</v>
      </c>
      <c r="E71" s="39">
        <f>SUM(E65:E70)</f>
        <v>9</v>
      </c>
      <c r="F71" s="38"/>
    </row>
    <row r="72" spans="1:7" s="6" customFormat="1" ht="15" customHeight="1" x14ac:dyDescent="0.25">
      <c r="B72" s="38"/>
      <c r="F72" s="38"/>
    </row>
    <row r="73" spans="1:7" s="6" customFormat="1" ht="15" customHeight="1" x14ac:dyDescent="0.25">
      <c r="A73" s="41" t="s">
        <v>113</v>
      </c>
      <c r="B73" s="240"/>
      <c r="C73" s="2"/>
      <c r="D73" s="2"/>
      <c r="E73" s="2"/>
      <c r="F73" s="240"/>
      <c r="G73" s="2"/>
    </row>
    <row r="74" spans="1:7" s="6" customFormat="1" ht="15" customHeight="1" x14ac:dyDescent="0.25">
      <c r="A74" s="30"/>
      <c r="B74" s="30" t="s">
        <v>323</v>
      </c>
      <c r="C74" s="30"/>
      <c r="D74" s="30" t="s">
        <v>112</v>
      </c>
      <c r="E74" s="11"/>
      <c r="F74" s="30"/>
      <c r="G74" s="11"/>
    </row>
    <row r="75" spans="1:7" s="6" customFormat="1" ht="15" customHeight="1" x14ac:dyDescent="0.25">
      <c r="A75" s="30"/>
      <c r="B75" s="30"/>
      <c r="C75" s="30"/>
      <c r="D75" s="11"/>
      <c r="E75" s="11"/>
      <c r="F75" s="30"/>
      <c r="G75" s="11"/>
    </row>
    <row r="76" spans="1:7" s="6" customFormat="1" ht="15" customHeight="1" x14ac:dyDescent="0.25">
      <c r="A76" s="7"/>
      <c r="B76" s="40" t="s">
        <v>312</v>
      </c>
      <c r="C76" s="40">
        <v>4</v>
      </c>
      <c r="D76" s="31" t="s">
        <v>108</v>
      </c>
      <c r="E76" s="40">
        <v>1</v>
      </c>
      <c r="F76" s="40" t="s">
        <v>71</v>
      </c>
      <c r="G76" s="7"/>
    </row>
    <row r="77" spans="1:7" s="6" customFormat="1" ht="15" customHeight="1" x14ac:dyDescent="0.25">
      <c r="A77" s="7"/>
      <c r="B77" s="40"/>
      <c r="C77" s="31"/>
      <c r="D77" s="31"/>
      <c r="E77" s="31"/>
      <c r="F77" s="40"/>
      <c r="G77" s="7"/>
    </row>
    <row r="78" spans="1:7" s="6" customFormat="1" ht="15" customHeight="1" x14ac:dyDescent="0.25">
      <c r="A78" s="214" t="s">
        <v>133</v>
      </c>
      <c r="B78" s="215" t="s">
        <v>205</v>
      </c>
      <c r="C78" s="35">
        <v>0</v>
      </c>
      <c r="D78" s="36" t="s">
        <v>109</v>
      </c>
      <c r="E78" s="36">
        <v>3</v>
      </c>
      <c r="F78" s="219" t="s">
        <v>77</v>
      </c>
      <c r="G78" s="32" t="s">
        <v>328</v>
      </c>
    </row>
    <row r="79" spans="1:7" s="6" customFormat="1" ht="15" customHeight="1" x14ac:dyDescent="0.25">
      <c r="A79" s="214" t="s">
        <v>134</v>
      </c>
      <c r="B79" s="215" t="s">
        <v>91</v>
      </c>
      <c r="C79" s="35">
        <v>3</v>
      </c>
      <c r="D79" s="36" t="s">
        <v>108</v>
      </c>
      <c r="E79" s="36">
        <v>1</v>
      </c>
      <c r="F79" s="215" t="s">
        <v>75</v>
      </c>
      <c r="G79" s="32" t="s">
        <v>329</v>
      </c>
    </row>
    <row r="80" spans="1:7" s="6" customFormat="1" ht="15" customHeight="1" x14ac:dyDescent="0.25">
      <c r="A80" s="214" t="s">
        <v>135</v>
      </c>
      <c r="B80" s="215" t="s">
        <v>92</v>
      </c>
      <c r="C80" s="35">
        <v>3</v>
      </c>
      <c r="D80" s="36" t="s">
        <v>108</v>
      </c>
      <c r="E80" s="36">
        <v>0</v>
      </c>
      <c r="F80" s="215" t="s">
        <v>167</v>
      </c>
      <c r="G80" s="32" t="s">
        <v>330</v>
      </c>
    </row>
    <row r="81" spans="1:7" s="6" customFormat="1" ht="15" customHeight="1" x14ac:dyDescent="0.25">
      <c r="A81" s="214" t="s">
        <v>136</v>
      </c>
      <c r="B81" s="215" t="s">
        <v>207</v>
      </c>
      <c r="C81" s="35">
        <v>3</v>
      </c>
      <c r="D81" s="37" t="s">
        <v>108</v>
      </c>
      <c r="E81" s="37">
        <v>1</v>
      </c>
      <c r="F81" s="215" t="s">
        <v>168</v>
      </c>
      <c r="G81" s="34" t="s">
        <v>331</v>
      </c>
    </row>
    <row r="82" spans="1:7" s="6" customFormat="1" ht="15" customHeight="1" x14ac:dyDescent="0.25">
      <c r="A82" s="214" t="s">
        <v>137</v>
      </c>
      <c r="B82" s="215" t="s">
        <v>94</v>
      </c>
      <c r="C82" s="38">
        <v>3</v>
      </c>
      <c r="D82" s="36" t="s">
        <v>108</v>
      </c>
      <c r="E82" s="36">
        <v>0</v>
      </c>
      <c r="F82" s="215" t="s">
        <v>169</v>
      </c>
      <c r="G82" s="34" t="s">
        <v>332</v>
      </c>
    </row>
    <row r="83" spans="1:7" s="6" customFormat="1" ht="15" customHeight="1" x14ac:dyDescent="0.25">
      <c r="A83" s="214" t="s">
        <v>138</v>
      </c>
      <c r="B83" s="215"/>
      <c r="C83" s="38"/>
      <c r="E83" s="38"/>
      <c r="F83" s="215"/>
    </row>
    <row r="84" spans="1:7" s="6" customFormat="1" ht="15" customHeight="1" x14ac:dyDescent="0.25">
      <c r="B84" s="38" t="s">
        <v>110</v>
      </c>
      <c r="C84" s="39">
        <f>SUM(C78:C83)</f>
        <v>12</v>
      </c>
      <c r="E84" s="39">
        <f>SUM(E78:E83)</f>
        <v>5</v>
      </c>
      <c r="F84" s="38"/>
    </row>
    <row r="85" spans="1:7" s="6" customFormat="1" ht="15" customHeight="1" x14ac:dyDescent="0.25">
      <c r="B85" s="38"/>
      <c r="F85" s="38"/>
    </row>
    <row r="86" spans="1:7" s="6" customFormat="1" ht="18.75" x14ac:dyDescent="0.3">
      <c r="A86" s="8" t="s">
        <v>380</v>
      </c>
      <c r="B86" s="240"/>
      <c r="C86" s="2"/>
      <c r="D86" s="2"/>
      <c r="E86" s="2"/>
      <c r="F86" s="240"/>
      <c r="G86" s="2"/>
    </row>
    <row r="87" spans="1:7" s="6" customFormat="1" ht="15.75" x14ac:dyDescent="0.25">
      <c r="A87" s="2"/>
      <c r="B87" s="240"/>
      <c r="C87" s="2"/>
      <c r="D87" s="2"/>
      <c r="E87" s="2"/>
      <c r="F87" s="240"/>
      <c r="G87" s="2"/>
    </row>
    <row r="88" spans="1:7" s="6" customFormat="1" ht="15.75" x14ac:dyDescent="0.25">
      <c r="A88" s="2"/>
      <c r="B88" s="240"/>
      <c r="C88" s="2"/>
      <c r="D88" s="2"/>
      <c r="E88" s="2"/>
      <c r="F88" s="240"/>
      <c r="G88" s="2"/>
    </row>
    <row r="89" spans="1:7" s="6" customFormat="1" ht="15.75" x14ac:dyDescent="0.25">
      <c r="A89" s="41" t="s">
        <v>107</v>
      </c>
      <c r="B89" s="240"/>
      <c r="C89" s="2"/>
      <c r="D89" s="2"/>
      <c r="E89" s="2"/>
      <c r="F89" s="240"/>
      <c r="G89" s="2"/>
    </row>
    <row r="90" spans="1:7" s="6" customFormat="1" ht="15.75" x14ac:dyDescent="0.25">
      <c r="A90" s="30"/>
      <c r="B90" s="30" t="s">
        <v>323</v>
      </c>
      <c r="C90" s="30"/>
      <c r="D90" s="30" t="s">
        <v>334</v>
      </c>
      <c r="E90" s="11"/>
      <c r="F90" s="30"/>
      <c r="G90" s="11"/>
    </row>
    <row r="91" spans="1:7" s="6" customFormat="1" ht="15.75" x14ac:dyDescent="0.25">
      <c r="A91" s="30"/>
      <c r="B91" s="30"/>
      <c r="C91" s="30"/>
      <c r="D91" s="11"/>
      <c r="E91" s="11"/>
      <c r="F91" s="30"/>
      <c r="G91" s="11"/>
    </row>
    <row r="92" spans="1:7" s="6" customFormat="1" ht="15.75" x14ac:dyDescent="0.25">
      <c r="A92" s="7"/>
      <c r="B92" s="40" t="s">
        <v>78</v>
      </c>
      <c r="C92" s="40">
        <v>3</v>
      </c>
      <c r="D92" s="31" t="s">
        <v>108</v>
      </c>
      <c r="E92" s="40">
        <v>2</v>
      </c>
      <c r="F92" s="40" t="s">
        <v>67</v>
      </c>
      <c r="G92" s="7"/>
    </row>
    <row r="93" spans="1:7" s="6" customFormat="1" ht="11.25" customHeight="1" x14ac:dyDescent="0.25">
      <c r="A93" s="7"/>
      <c r="B93" s="40"/>
      <c r="C93" s="31"/>
      <c r="D93" s="31"/>
      <c r="E93" s="31"/>
      <c r="F93" s="215"/>
      <c r="G93" s="7"/>
    </row>
    <row r="94" spans="1:7" s="6" customFormat="1" ht="15.75" x14ac:dyDescent="0.25">
      <c r="A94" s="214" t="s">
        <v>133</v>
      </c>
      <c r="B94" s="215" t="s">
        <v>183</v>
      </c>
      <c r="C94" s="35">
        <v>3</v>
      </c>
      <c r="D94" s="36" t="s">
        <v>108</v>
      </c>
      <c r="E94" s="36">
        <v>0</v>
      </c>
      <c r="F94" s="215" t="s">
        <v>150</v>
      </c>
      <c r="G94" s="32" t="s">
        <v>338</v>
      </c>
    </row>
    <row r="95" spans="1:7" s="6" customFormat="1" ht="15.75" x14ac:dyDescent="0.25">
      <c r="A95" s="214" t="s">
        <v>134</v>
      </c>
      <c r="B95" s="215" t="s">
        <v>184</v>
      </c>
      <c r="C95" s="35">
        <v>3</v>
      </c>
      <c r="D95" s="36" t="s">
        <v>108</v>
      </c>
      <c r="E95" s="36">
        <v>0</v>
      </c>
      <c r="F95" s="215" t="s">
        <v>151</v>
      </c>
      <c r="G95" s="32" t="s">
        <v>339</v>
      </c>
    </row>
    <row r="96" spans="1:7" s="6" customFormat="1" ht="15.75" x14ac:dyDescent="0.25">
      <c r="A96" s="214" t="s">
        <v>135</v>
      </c>
      <c r="B96" s="215" t="s">
        <v>82</v>
      </c>
      <c r="C96" s="35">
        <v>3</v>
      </c>
      <c r="D96" s="36" t="s">
        <v>108</v>
      </c>
      <c r="E96" s="36">
        <v>1</v>
      </c>
      <c r="F96" s="215" t="s">
        <v>152</v>
      </c>
      <c r="G96" s="32" t="s">
        <v>340</v>
      </c>
    </row>
    <row r="97" spans="1:7" s="6" customFormat="1" ht="15.75" x14ac:dyDescent="0.25">
      <c r="A97" s="214" t="s">
        <v>136</v>
      </c>
      <c r="B97" s="215" t="s">
        <v>228</v>
      </c>
      <c r="C97" s="35">
        <v>1</v>
      </c>
      <c r="D97" s="37" t="s">
        <v>116</v>
      </c>
      <c r="E97" s="37">
        <v>3</v>
      </c>
      <c r="F97" s="215" t="s">
        <v>153</v>
      </c>
      <c r="G97" s="33" t="s">
        <v>341</v>
      </c>
    </row>
    <row r="98" spans="1:7" s="6" customFormat="1" ht="15.75" x14ac:dyDescent="0.25">
      <c r="A98" s="214" t="s">
        <v>137</v>
      </c>
      <c r="B98" s="215" t="s">
        <v>185</v>
      </c>
      <c r="C98" s="35">
        <v>0</v>
      </c>
      <c r="D98" s="36" t="s">
        <v>116</v>
      </c>
      <c r="E98" s="36">
        <v>3</v>
      </c>
      <c r="F98" s="215" t="s">
        <v>154</v>
      </c>
      <c r="G98" s="32" t="s">
        <v>342</v>
      </c>
    </row>
    <row r="99" spans="1:7" s="6" customFormat="1" ht="15.75" x14ac:dyDescent="0.25">
      <c r="A99" s="214" t="s">
        <v>138</v>
      </c>
      <c r="B99" s="215"/>
      <c r="C99" s="38"/>
      <c r="E99" s="38"/>
      <c r="F99" s="215"/>
    </row>
    <row r="100" spans="1:7" s="6" customFormat="1" ht="15.75" x14ac:dyDescent="0.25">
      <c r="B100" s="38" t="s">
        <v>110</v>
      </c>
      <c r="C100" s="39">
        <f>SUM(C94:C99)</f>
        <v>10</v>
      </c>
      <c r="E100" s="39">
        <f>SUM(E94:E99)</f>
        <v>7</v>
      </c>
      <c r="F100" s="38"/>
    </row>
    <row r="101" spans="1:7" s="6" customFormat="1" ht="11.25" customHeight="1" x14ac:dyDescent="0.25">
      <c r="B101" s="38"/>
      <c r="F101" s="38"/>
    </row>
    <row r="102" spans="1:7" s="6" customFormat="1" ht="15.75" x14ac:dyDescent="0.25">
      <c r="A102" s="41" t="s">
        <v>111</v>
      </c>
      <c r="B102" s="240"/>
      <c r="C102" s="2"/>
      <c r="D102" s="2"/>
      <c r="E102" s="2"/>
      <c r="F102" s="240"/>
      <c r="G102" s="2"/>
    </row>
    <row r="103" spans="1:7" s="6" customFormat="1" ht="15.75" x14ac:dyDescent="0.25">
      <c r="A103" s="30"/>
      <c r="B103" s="30" t="s">
        <v>317</v>
      </c>
      <c r="C103" s="30"/>
      <c r="D103" s="30" t="s">
        <v>115</v>
      </c>
      <c r="E103" s="11"/>
      <c r="F103" s="30"/>
      <c r="G103" s="11"/>
    </row>
    <row r="104" spans="1:7" s="6" customFormat="1" ht="15.75" x14ac:dyDescent="0.25">
      <c r="A104" s="30"/>
      <c r="B104" s="30"/>
      <c r="C104" s="30"/>
      <c r="D104" s="11"/>
      <c r="E104" s="11"/>
      <c r="F104" s="30"/>
      <c r="G104" s="11"/>
    </row>
    <row r="105" spans="1:7" s="6" customFormat="1" ht="15.75" x14ac:dyDescent="0.25">
      <c r="A105" s="7"/>
      <c r="B105" s="40" t="s">
        <v>79</v>
      </c>
      <c r="C105" s="40">
        <v>2</v>
      </c>
      <c r="D105" s="31" t="s">
        <v>116</v>
      </c>
      <c r="E105" s="40">
        <v>3</v>
      </c>
      <c r="F105" s="40" t="s">
        <v>333</v>
      </c>
      <c r="G105" s="7"/>
    </row>
    <row r="106" spans="1:7" s="6" customFormat="1" ht="15.75" x14ac:dyDescent="0.25">
      <c r="A106" s="7"/>
      <c r="B106" s="40"/>
      <c r="C106" s="31"/>
      <c r="D106" s="31"/>
      <c r="E106" s="31"/>
      <c r="F106" s="40"/>
      <c r="G106" s="7"/>
    </row>
    <row r="107" spans="1:7" s="6" customFormat="1" ht="15.75" x14ac:dyDescent="0.25">
      <c r="A107" s="214" t="s">
        <v>133</v>
      </c>
      <c r="B107" s="215" t="s">
        <v>80</v>
      </c>
      <c r="C107" s="35">
        <v>3</v>
      </c>
      <c r="D107" s="36" t="s">
        <v>108</v>
      </c>
      <c r="E107" s="36">
        <v>1</v>
      </c>
      <c r="F107" s="215" t="s">
        <v>208</v>
      </c>
      <c r="G107" s="32" t="s">
        <v>343</v>
      </c>
    </row>
    <row r="108" spans="1:7" s="6" customFormat="1" ht="15.75" x14ac:dyDescent="0.25">
      <c r="A108" s="214" t="s">
        <v>134</v>
      </c>
      <c r="B108" s="239" t="s">
        <v>197</v>
      </c>
      <c r="C108" s="35">
        <v>3</v>
      </c>
      <c r="D108" s="36" t="s">
        <v>108</v>
      </c>
      <c r="E108" s="36">
        <v>1</v>
      </c>
      <c r="F108" s="215" t="s">
        <v>209</v>
      </c>
      <c r="G108" s="32" t="s">
        <v>344</v>
      </c>
    </row>
    <row r="109" spans="1:7" s="6" customFormat="1" ht="15.75" x14ac:dyDescent="0.25">
      <c r="A109" s="214" t="s">
        <v>135</v>
      </c>
      <c r="B109" s="239" t="s">
        <v>370</v>
      </c>
      <c r="C109" s="35">
        <v>1</v>
      </c>
      <c r="D109" s="36" t="s">
        <v>116</v>
      </c>
      <c r="E109" s="36">
        <v>3</v>
      </c>
      <c r="F109" s="215" t="s">
        <v>93</v>
      </c>
      <c r="G109" s="32" t="s">
        <v>345</v>
      </c>
    </row>
    <row r="110" spans="1:7" s="6" customFormat="1" ht="15.75" x14ac:dyDescent="0.25">
      <c r="A110" s="214" t="s">
        <v>136</v>
      </c>
      <c r="B110" s="215" t="s">
        <v>198</v>
      </c>
      <c r="C110" s="35">
        <v>2</v>
      </c>
      <c r="D110" s="37" t="s">
        <v>116</v>
      </c>
      <c r="E110" s="37">
        <v>3</v>
      </c>
      <c r="F110" s="215" t="s">
        <v>210</v>
      </c>
      <c r="G110" s="33" t="s">
        <v>346</v>
      </c>
    </row>
    <row r="111" spans="1:7" s="6" customFormat="1" ht="15.75" x14ac:dyDescent="0.25">
      <c r="A111" s="214" t="s">
        <v>137</v>
      </c>
      <c r="B111" s="215" t="s">
        <v>199</v>
      </c>
      <c r="C111" s="35">
        <v>0</v>
      </c>
      <c r="D111" s="36" t="s">
        <v>116</v>
      </c>
      <c r="E111" s="36">
        <v>3</v>
      </c>
      <c r="F111" s="215" t="s">
        <v>211</v>
      </c>
      <c r="G111" s="32" t="s">
        <v>347</v>
      </c>
    </row>
    <row r="112" spans="1:7" s="6" customFormat="1" ht="15.75" x14ac:dyDescent="0.25">
      <c r="A112" s="214" t="s">
        <v>138</v>
      </c>
      <c r="B112" s="215"/>
      <c r="C112" s="38"/>
      <c r="E112" s="38"/>
      <c r="F112" s="215"/>
    </row>
    <row r="113" spans="1:7" s="6" customFormat="1" ht="15.75" x14ac:dyDescent="0.25">
      <c r="B113" s="214"/>
      <c r="C113" s="39">
        <f>SUM(C107:C112)</f>
        <v>9</v>
      </c>
      <c r="E113" s="39">
        <f>SUM(E107:E112)</f>
        <v>11</v>
      </c>
      <c r="F113" s="38"/>
    </row>
    <row r="114" spans="1:7" s="6" customFormat="1" ht="15.75" x14ac:dyDescent="0.25">
      <c r="B114" s="38"/>
      <c r="F114" s="38"/>
    </row>
    <row r="115" spans="1:7" s="6" customFormat="1" ht="15.75" x14ac:dyDescent="0.25">
      <c r="A115" s="41" t="s">
        <v>113</v>
      </c>
      <c r="B115" s="240"/>
      <c r="C115" s="2"/>
      <c r="D115" s="2"/>
      <c r="E115" s="2"/>
      <c r="F115" s="240"/>
      <c r="G115" s="2"/>
    </row>
    <row r="116" spans="1:7" s="6" customFormat="1" ht="15.75" x14ac:dyDescent="0.25">
      <c r="A116" s="30"/>
      <c r="B116" s="30" t="s">
        <v>317</v>
      </c>
      <c r="C116" s="30"/>
      <c r="D116" s="30" t="s">
        <v>115</v>
      </c>
      <c r="E116" s="11"/>
      <c r="F116" s="30"/>
      <c r="G116" s="11"/>
    </row>
    <row r="117" spans="1:7" s="6" customFormat="1" ht="15.75" x14ac:dyDescent="0.25">
      <c r="A117" s="30"/>
      <c r="B117" s="30"/>
      <c r="C117" s="30"/>
      <c r="D117" s="11"/>
      <c r="E117" s="11"/>
      <c r="F117" s="30"/>
      <c r="G117" s="11"/>
    </row>
    <row r="118" spans="1:7" s="6" customFormat="1" ht="15.75" x14ac:dyDescent="0.25">
      <c r="A118" s="7"/>
      <c r="B118" s="40" t="s">
        <v>78</v>
      </c>
      <c r="C118" s="40">
        <v>3</v>
      </c>
      <c r="D118" s="31" t="s">
        <v>108</v>
      </c>
      <c r="E118" s="40">
        <v>2</v>
      </c>
      <c r="F118" s="40" t="s">
        <v>72</v>
      </c>
      <c r="G118" s="7"/>
    </row>
    <row r="119" spans="1:7" s="6" customFormat="1" ht="15.75" x14ac:dyDescent="0.25">
      <c r="A119" s="7"/>
      <c r="B119" s="40"/>
      <c r="C119" s="31"/>
      <c r="D119" s="31"/>
      <c r="E119" s="31"/>
      <c r="F119" s="40"/>
      <c r="G119" s="7"/>
    </row>
    <row r="120" spans="1:7" s="6" customFormat="1" ht="15.75" x14ac:dyDescent="0.25">
      <c r="A120" s="214" t="s">
        <v>133</v>
      </c>
      <c r="B120" s="215" t="s">
        <v>88</v>
      </c>
      <c r="C120" s="35">
        <v>0</v>
      </c>
      <c r="D120" s="36" t="s">
        <v>109</v>
      </c>
      <c r="E120" s="36">
        <v>3</v>
      </c>
      <c r="F120" s="215" t="s">
        <v>178</v>
      </c>
      <c r="G120" s="32" t="s">
        <v>335</v>
      </c>
    </row>
    <row r="121" spans="1:7" s="6" customFormat="1" ht="15.75" x14ac:dyDescent="0.25">
      <c r="A121" s="214" t="s">
        <v>134</v>
      </c>
      <c r="B121" s="215" t="s">
        <v>187</v>
      </c>
      <c r="C121" s="35">
        <v>0</v>
      </c>
      <c r="D121" s="36" t="s">
        <v>109</v>
      </c>
      <c r="E121" s="36">
        <v>3</v>
      </c>
      <c r="F121" s="215" t="s">
        <v>76</v>
      </c>
      <c r="G121" s="32" t="s">
        <v>336</v>
      </c>
    </row>
    <row r="122" spans="1:7" s="6" customFormat="1" ht="15.75" x14ac:dyDescent="0.25">
      <c r="A122" s="214" t="s">
        <v>135</v>
      </c>
      <c r="B122" s="215" t="s">
        <v>84</v>
      </c>
      <c r="C122" s="35">
        <v>3</v>
      </c>
      <c r="D122" s="36" t="s">
        <v>108</v>
      </c>
      <c r="E122" s="36">
        <v>0</v>
      </c>
      <c r="F122" s="215" t="s">
        <v>179</v>
      </c>
      <c r="G122" s="32" t="s">
        <v>337</v>
      </c>
    </row>
    <row r="123" spans="1:7" s="6" customFormat="1" ht="15.75" x14ac:dyDescent="0.25">
      <c r="A123" s="214" t="s">
        <v>136</v>
      </c>
      <c r="B123" s="215" t="s">
        <v>188</v>
      </c>
      <c r="C123" s="35">
        <v>3</v>
      </c>
      <c r="D123" s="37" t="s">
        <v>108</v>
      </c>
      <c r="E123" s="37">
        <v>0</v>
      </c>
      <c r="F123" s="214" t="s">
        <v>230</v>
      </c>
      <c r="G123" s="34" t="s">
        <v>316</v>
      </c>
    </row>
    <row r="124" spans="1:7" s="6" customFormat="1" ht="15.75" x14ac:dyDescent="0.25">
      <c r="A124" s="214" t="s">
        <v>137</v>
      </c>
      <c r="B124" s="215" t="s">
        <v>189</v>
      </c>
      <c r="C124" s="38">
        <v>3</v>
      </c>
      <c r="D124" s="36" t="s">
        <v>108</v>
      </c>
      <c r="E124" s="36">
        <v>0</v>
      </c>
      <c r="F124" s="218" t="s">
        <v>230</v>
      </c>
      <c r="G124" s="34" t="s">
        <v>316</v>
      </c>
    </row>
    <row r="125" spans="1:7" s="6" customFormat="1" ht="15.75" x14ac:dyDescent="0.25">
      <c r="A125" s="214" t="s">
        <v>138</v>
      </c>
      <c r="B125" s="215"/>
      <c r="C125" s="38"/>
      <c r="E125" s="38"/>
      <c r="F125" s="218"/>
    </row>
    <row r="126" spans="1:7" s="6" customFormat="1" ht="15.75" x14ac:dyDescent="0.25">
      <c r="B126" s="38" t="s">
        <v>110</v>
      </c>
      <c r="C126" s="39">
        <f>SUM(C120:C125)</f>
        <v>9</v>
      </c>
      <c r="E126" s="39">
        <f>SUM(E120:E125)</f>
        <v>6</v>
      </c>
      <c r="F126" s="38"/>
    </row>
    <row r="127" spans="1:7" s="6" customFormat="1" ht="11.25" customHeight="1" x14ac:dyDescent="0.25">
      <c r="B127" s="38"/>
      <c r="F127" s="38"/>
    </row>
    <row r="128" spans="1:7" s="6" customFormat="1" ht="11.25" customHeight="1" x14ac:dyDescent="0.25">
      <c r="B128" s="38"/>
      <c r="F128" s="38"/>
    </row>
    <row r="129" spans="2:6" s="6" customFormat="1" ht="11.25" customHeight="1" x14ac:dyDescent="0.25">
      <c r="B129" s="38"/>
      <c r="F129" s="38"/>
    </row>
    <row r="130" spans="2:6" s="6" customFormat="1" ht="11.25" customHeight="1" x14ac:dyDescent="0.25">
      <c r="B130" s="38"/>
      <c r="F130" s="38"/>
    </row>
    <row r="131" spans="2:6" s="6" customFormat="1" ht="11.25" customHeight="1" x14ac:dyDescent="0.25">
      <c r="B131" s="38"/>
      <c r="F131" s="38"/>
    </row>
    <row r="132" spans="2:6" s="6" customFormat="1" ht="11.25" customHeight="1" x14ac:dyDescent="0.25">
      <c r="B132" s="38"/>
      <c r="F132" s="38"/>
    </row>
  </sheetData>
  <phoneticPr fontId="2" type="noConversion"/>
  <printOptions horizontalCentered="1"/>
  <pageMargins left="0.5" right="0.5" top="0.5" bottom="0.5" header="0.25" footer="0.25"/>
  <pageSetup scale="68" orientation="portrait" r:id="rId1"/>
  <headerFooter alignWithMargins="0">
    <oddFooter>&amp;LPage &amp;P of &amp;N  &amp;D&amp;R&amp;F</oddFooter>
  </headerFooter>
  <rowBreaks count="1" manualBreakCount="1">
    <brk id="85" max="6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zoomScaleNormal="100" zoomScaleSheetLayoutView="100" workbookViewId="0">
      <selection activeCell="H48" sqref="H48"/>
    </sheetView>
  </sheetViews>
  <sheetFormatPr defaultRowHeight="11.25" customHeight="1" x14ac:dyDescent="0.25"/>
  <cols>
    <col min="1" max="1" width="9.140625" style="7"/>
    <col min="2" max="2" width="29.140625" style="7" customWidth="1"/>
    <col min="3" max="3" width="3.7109375" style="7" customWidth="1"/>
    <col min="4" max="4" width="9.140625" style="7"/>
    <col min="5" max="5" width="3.140625" style="7" customWidth="1"/>
    <col min="6" max="6" width="30.5703125" style="7" customWidth="1"/>
    <col min="7" max="7" width="28.5703125" style="7" customWidth="1"/>
    <col min="8" max="8" width="24.140625" style="7" customWidth="1"/>
    <col min="9" max="9" width="88" style="7" customWidth="1"/>
    <col min="10" max="10" width="72.85546875" style="7" bestFit="1" customWidth="1"/>
    <col min="11" max="11" width="71.28515625" style="7" customWidth="1"/>
    <col min="12" max="12" width="76.42578125" style="7" customWidth="1"/>
    <col min="13" max="16384" width="9.140625" style="7"/>
  </cols>
  <sheetData>
    <row r="1" spans="1:12" s="2" customFormat="1" ht="24" customHeight="1" x14ac:dyDescent="0.3">
      <c r="A1" s="9" t="s">
        <v>301</v>
      </c>
      <c r="I1" s="9"/>
      <c r="J1" s="1"/>
      <c r="K1" s="1"/>
      <c r="L1" s="1"/>
    </row>
    <row r="2" spans="1:12" s="2" customFormat="1" ht="12.75" customHeight="1" x14ac:dyDescent="0.35">
      <c r="H2" s="10"/>
      <c r="I2" s="10"/>
      <c r="J2" s="3"/>
      <c r="K2" s="3"/>
      <c r="L2" s="3"/>
    </row>
    <row r="3" spans="1:12" s="2" customFormat="1" ht="27" x14ac:dyDescent="0.35">
      <c r="A3" s="8" t="s">
        <v>348</v>
      </c>
      <c r="I3" s="8"/>
      <c r="J3" s="4"/>
      <c r="K3" s="4"/>
      <c r="L3" s="4"/>
    </row>
    <row r="4" spans="1:12" s="2" customFormat="1" ht="16.5" customHeight="1" x14ac:dyDescent="0.35">
      <c r="I4" s="5"/>
      <c r="J4" s="4"/>
      <c r="K4" s="4"/>
      <c r="L4" s="4"/>
    </row>
    <row r="5" spans="1:12" s="2" customFormat="1" ht="20.25" customHeight="1" x14ac:dyDescent="0.35">
      <c r="A5" s="41" t="s">
        <v>107</v>
      </c>
      <c r="I5" s="5"/>
      <c r="J5" s="4"/>
      <c r="K5" s="4"/>
      <c r="L5" s="4"/>
    </row>
    <row r="6" spans="1:12" s="6" customFormat="1" ht="15" customHeight="1" x14ac:dyDescent="0.25">
      <c r="A6" s="30"/>
      <c r="B6" s="42" t="s">
        <v>317</v>
      </c>
      <c r="C6" s="30"/>
      <c r="D6" s="30" t="s">
        <v>115</v>
      </c>
      <c r="E6" s="11"/>
      <c r="F6" s="11"/>
      <c r="G6" s="11"/>
    </row>
    <row r="7" spans="1:12" s="6" customFormat="1" ht="15" customHeight="1" x14ac:dyDescent="0.25">
      <c r="A7" s="30"/>
      <c r="B7" s="30"/>
      <c r="C7" s="30"/>
      <c r="D7" s="11"/>
      <c r="E7" s="11"/>
      <c r="F7" s="11"/>
      <c r="G7" s="11"/>
    </row>
    <row r="8" spans="1:12" ht="15.75" x14ac:dyDescent="0.25">
      <c r="B8" s="31" t="s">
        <v>67</v>
      </c>
      <c r="C8" s="40">
        <v>5</v>
      </c>
      <c r="D8" s="31" t="s">
        <v>108</v>
      </c>
      <c r="E8" s="40">
        <v>0</v>
      </c>
      <c r="F8" s="31" t="s">
        <v>79</v>
      </c>
      <c r="H8" s="31"/>
    </row>
    <row r="9" spans="1:12" ht="15.75" x14ac:dyDescent="0.25">
      <c r="B9" s="31"/>
      <c r="C9" s="31"/>
      <c r="D9" s="31"/>
      <c r="E9" s="31"/>
      <c r="F9" s="217"/>
      <c r="H9" s="31"/>
    </row>
    <row r="10" spans="1:12" s="32" customFormat="1" ht="15" x14ac:dyDescent="0.25">
      <c r="A10" s="214" t="s">
        <v>133</v>
      </c>
      <c r="B10" s="215" t="s">
        <v>156</v>
      </c>
      <c r="C10" s="35">
        <v>3</v>
      </c>
      <c r="D10" s="36" t="s">
        <v>108</v>
      </c>
      <c r="E10" s="36">
        <v>0</v>
      </c>
      <c r="F10" s="215" t="s">
        <v>80</v>
      </c>
      <c r="G10" s="32" t="s">
        <v>356</v>
      </c>
    </row>
    <row r="11" spans="1:12" s="32" customFormat="1" ht="15" customHeight="1" x14ac:dyDescent="0.25">
      <c r="A11" s="214" t="s">
        <v>134</v>
      </c>
      <c r="B11" s="215" t="s">
        <v>157</v>
      </c>
      <c r="C11" s="35">
        <v>3</v>
      </c>
      <c r="D11" s="36" t="s">
        <v>108</v>
      </c>
      <c r="E11" s="36">
        <v>1</v>
      </c>
      <c r="F11" s="239" t="s">
        <v>366</v>
      </c>
      <c r="G11" s="32" t="s">
        <v>357</v>
      </c>
    </row>
    <row r="12" spans="1:12" s="32" customFormat="1" ht="15" customHeight="1" x14ac:dyDescent="0.25">
      <c r="A12" s="214" t="s">
        <v>135</v>
      </c>
      <c r="B12" s="215" t="s">
        <v>158</v>
      </c>
      <c r="C12" s="35">
        <v>3</v>
      </c>
      <c r="D12" s="36" t="s">
        <v>108</v>
      </c>
      <c r="E12" s="36">
        <v>0</v>
      </c>
      <c r="F12" s="239" t="s">
        <v>367</v>
      </c>
      <c r="G12" s="32" t="s">
        <v>358</v>
      </c>
    </row>
    <row r="13" spans="1:12" s="33" customFormat="1" ht="15" customHeight="1" x14ac:dyDescent="0.25">
      <c r="A13" s="214" t="s">
        <v>136</v>
      </c>
      <c r="B13" s="215" t="s">
        <v>159</v>
      </c>
      <c r="C13" s="35">
        <v>3</v>
      </c>
      <c r="D13" s="37" t="s">
        <v>108</v>
      </c>
      <c r="E13" s="37">
        <v>0</v>
      </c>
      <c r="F13" s="215" t="s">
        <v>198</v>
      </c>
      <c r="G13" s="33" t="s">
        <v>359</v>
      </c>
      <c r="I13" s="32"/>
    </row>
    <row r="14" spans="1:12" s="32" customFormat="1" ht="15" customHeight="1" x14ac:dyDescent="0.25">
      <c r="A14" s="214" t="s">
        <v>137</v>
      </c>
      <c r="B14" s="215" t="s">
        <v>160</v>
      </c>
      <c r="C14" s="35">
        <v>3</v>
      </c>
      <c r="D14" s="36" t="s">
        <v>108</v>
      </c>
      <c r="E14" s="36">
        <v>0</v>
      </c>
      <c r="F14" s="215" t="s">
        <v>199</v>
      </c>
      <c r="G14" s="32" t="s">
        <v>360</v>
      </c>
    </row>
    <row r="15" spans="1:12" s="6" customFormat="1" ht="15" customHeight="1" x14ac:dyDescent="0.25">
      <c r="A15" s="214" t="s">
        <v>138</v>
      </c>
      <c r="B15" s="215"/>
      <c r="C15" s="38"/>
      <c r="E15" s="38"/>
      <c r="F15" s="215"/>
    </row>
    <row r="16" spans="1:12" s="6" customFormat="1" ht="15" customHeight="1" x14ac:dyDescent="0.25">
      <c r="B16" s="6" t="s">
        <v>110</v>
      </c>
      <c r="C16" s="39">
        <f>SUM(C10:C15)</f>
        <v>15</v>
      </c>
      <c r="E16" s="39">
        <f>SUM(E10:E15)</f>
        <v>1</v>
      </c>
      <c r="F16" s="214"/>
    </row>
    <row r="17" spans="1:9" s="6" customFormat="1" ht="15" customHeight="1" x14ac:dyDescent="0.25">
      <c r="F17" s="11"/>
    </row>
    <row r="18" spans="1:9" s="6" customFormat="1" ht="15" customHeight="1" x14ac:dyDescent="0.25">
      <c r="A18" s="41" t="s">
        <v>111</v>
      </c>
      <c r="B18" s="2"/>
      <c r="C18" s="2"/>
      <c r="D18" s="2"/>
      <c r="E18" s="2"/>
      <c r="F18" s="11"/>
      <c r="G18" s="2"/>
      <c r="I18" s="11"/>
    </row>
    <row r="19" spans="1:9" s="6" customFormat="1" ht="15" customHeight="1" x14ac:dyDescent="0.25">
      <c r="A19" s="30"/>
      <c r="B19" s="42" t="s">
        <v>317</v>
      </c>
      <c r="C19" s="30"/>
      <c r="D19" s="30" t="s">
        <v>115</v>
      </c>
      <c r="E19" s="11"/>
      <c r="F19" s="11"/>
      <c r="G19" s="11"/>
    </row>
    <row r="20" spans="1:9" s="6" customFormat="1" ht="15" customHeight="1" x14ac:dyDescent="0.25">
      <c r="A20" s="30"/>
      <c r="B20" s="30"/>
      <c r="C20" s="30"/>
      <c r="D20" s="11"/>
      <c r="E20" s="11"/>
      <c r="F20" s="11"/>
      <c r="G20" s="11"/>
    </row>
    <row r="21" spans="1:9" s="6" customFormat="1" ht="15" customHeight="1" x14ac:dyDescent="0.25">
      <c r="A21" s="7"/>
      <c r="B21" s="31" t="s">
        <v>78</v>
      </c>
      <c r="C21" s="40">
        <v>5</v>
      </c>
      <c r="D21" s="31" t="s">
        <v>108</v>
      </c>
      <c r="E21" s="40">
        <v>0</v>
      </c>
      <c r="F21" s="31" t="s">
        <v>71</v>
      </c>
      <c r="G21" s="7"/>
    </row>
    <row r="22" spans="1:9" s="6" customFormat="1" ht="15" customHeight="1" x14ac:dyDescent="0.25">
      <c r="A22" s="7"/>
      <c r="B22" s="31"/>
      <c r="C22" s="31"/>
      <c r="D22" s="31"/>
      <c r="E22" s="31"/>
      <c r="F22" s="31"/>
      <c r="G22" s="7"/>
    </row>
    <row r="23" spans="1:9" s="6" customFormat="1" ht="15" customHeight="1" x14ac:dyDescent="0.25">
      <c r="A23" s="214" t="s">
        <v>133</v>
      </c>
      <c r="B23" s="215" t="s">
        <v>88</v>
      </c>
      <c r="C23" s="35">
        <v>3</v>
      </c>
      <c r="D23" s="36" t="s">
        <v>108</v>
      </c>
      <c r="E23" s="36">
        <v>0</v>
      </c>
      <c r="F23" s="219" t="s">
        <v>170</v>
      </c>
      <c r="G23" s="32" t="s">
        <v>349</v>
      </c>
    </row>
    <row r="24" spans="1:9" s="6" customFormat="1" ht="15" customHeight="1" x14ac:dyDescent="0.25">
      <c r="A24" s="214" t="s">
        <v>134</v>
      </c>
      <c r="B24" s="215" t="s">
        <v>86</v>
      </c>
      <c r="C24" s="35">
        <v>3</v>
      </c>
      <c r="D24" s="36" t="s">
        <v>108</v>
      </c>
      <c r="E24" s="36">
        <v>0</v>
      </c>
      <c r="F24" s="215" t="s">
        <v>171</v>
      </c>
      <c r="G24" s="32" t="s">
        <v>350</v>
      </c>
      <c r="I24" s="11"/>
    </row>
    <row r="25" spans="1:9" s="6" customFormat="1" ht="15" customHeight="1" x14ac:dyDescent="0.25">
      <c r="A25" s="214" t="s">
        <v>135</v>
      </c>
      <c r="B25" s="215" t="s">
        <v>84</v>
      </c>
      <c r="C25" s="35">
        <v>3</v>
      </c>
      <c r="D25" s="36" t="s">
        <v>108</v>
      </c>
      <c r="E25" s="36">
        <v>0</v>
      </c>
      <c r="F25" s="215" t="s">
        <v>172</v>
      </c>
      <c r="G25" s="33" t="s">
        <v>351</v>
      </c>
    </row>
    <row r="26" spans="1:9" s="6" customFormat="1" ht="15" customHeight="1" x14ac:dyDescent="0.25">
      <c r="A26" s="214" t="s">
        <v>136</v>
      </c>
      <c r="B26" s="215" t="s">
        <v>188</v>
      </c>
      <c r="C26" s="35">
        <v>3</v>
      </c>
      <c r="D26" s="37" t="s">
        <v>108</v>
      </c>
      <c r="E26" s="37">
        <v>0</v>
      </c>
      <c r="F26" s="214" t="s">
        <v>230</v>
      </c>
      <c r="G26" s="32" t="s">
        <v>316</v>
      </c>
    </row>
    <row r="27" spans="1:9" s="6" customFormat="1" ht="15" customHeight="1" x14ac:dyDescent="0.25">
      <c r="A27" s="214" t="s">
        <v>137</v>
      </c>
      <c r="B27" s="215" t="s">
        <v>189</v>
      </c>
      <c r="C27" s="35">
        <v>3</v>
      </c>
      <c r="D27" s="36" t="s">
        <v>108</v>
      </c>
      <c r="E27" s="36">
        <v>0</v>
      </c>
      <c r="F27" s="214" t="s">
        <v>230</v>
      </c>
      <c r="G27" s="32" t="s">
        <v>316</v>
      </c>
    </row>
    <row r="28" spans="1:9" s="6" customFormat="1" ht="15.75" customHeight="1" x14ac:dyDescent="0.3">
      <c r="A28" s="214" t="s">
        <v>138</v>
      </c>
      <c r="C28" s="38"/>
      <c r="E28" s="38"/>
      <c r="F28" s="214"/>
      <c r="H28" s="8"/>
      <c r="I28" s="8"/>
    </row>
    <row r="29" spans="1:9" s="6" customFormat="1" ht="15" customHeight="1" x14ac:dyDescent="0.25">
      <c r="B29" s="6" t="s">
        <v>110</v>
      </c>
      <c r="C29" s="251">
        <f>SUM(C23:C28)</f>
        <v>15</v>
      </c>
      <c r="E29" s="251">
        <f>SUM(E23:E28)</f>
        <v>0</v>
      </c>
    </row>
    <row r="30" spans="1:9" s="6" customFormat="1" ht="15" customHeight="1" x14ac:dyDescent="0.25"/>
    <row r="31" spans="1:9" s="6" customFormat="1" ht="15" customHeight="1" x14ac:dyDescent="0.25">
      <c r="A31" s="41" t="s">
        <v>113</v>
      </c>
      <c r="B31" s="2"/>
      <c r="C31" s="2"/>
      <c r="D31" s="2"/>
      <c r="E31" s="2"/>
      <c r="F31" s="2"/>
      <c r="G31" s="2"/>
    </row>
    <row r="32" spans="1:9" s="6" customFormat="1" ht="15" customHeight="1" x14ac:dyDescent="0.25">
      <c r="A32" s="30"/>
      <c r="B32" s="42" t="s">
        <v>352</v>
      </c>
      <c r="C32" s="30"/>
      <c r="D32" s="30" t="s">
        <v>115</v>
      </c>
      <c r="E32" s="11"/>
      <c r="F32" s="11"/>
      <c r="G32" s="11"/>
    </row>
    <row r="33" spans="1:9" s="6" customFormat="1" ht="15" customHeight="1" x14ac:dyDescent="0.25">
      <c r="A33" s="30"/>
      <c r="B33" s="30"/>
      <c r="C33" s="30"/>
      <c r="D33" s="11"/>
      <c r="E33" s="11"/>
      <c r="F33" s="11"/>
      <c r="G33" s="11"/>
    </row>
    <row r="34" spans="1:9" s="6" customFormat="1" ht="15" customHeight="1" x14ac:dyDescent="0.25">
      <c r="A34" s="7"/>
      <c r="B34" s="31" t="s">
        <v>312</v>
      </c>
      <c r="C34" s="40">
        <v>3</v>
      </c>
      <c r="D34" s="31" t="s">
        <v>108</v>
      </c>
      <c r="E34" s="40">
        <v>2</v>
      </c>
      <c r="F34" s="31" t="s">
        <v>69</v>
      </c>
      <c r="G34" s="7"/>
    </row>
    <row r="35" spans="1:9" s="6" customFormat="1" ht="15" customHeight="1" x14ac:dyDescent="0.25">
      <c r="A35" s="7"/>
      <c r="B35" s="31"/>
      <c r="C35" s="31"/>
      <c r="D35" s="31"/>
      <c r="E35" s="31"/>
      <c r="F35" s="31"/>
      <c r="G35" s="7"/>
      <c r="I35" s="11"/>
    </row>
    <row r="36" spans="1:9" s="6" customFormat="1" ht="15" customHeight="1" x14ac:dyDescent="0.25">
      <c r="A36" s="214" t="s">
        <v>133</v>
      </c>
      <c r="B36" s="215" t="s">
        <v>208</v>
      </c>
      <c r="C36" s="35">
        <v>0</v>
      </c>
      <c r="D36" s="36" t="s">
        <v>116</v>
      </c>
      <c r="E36" s="36">
        <v>3</v>
      </c>
      <c r="F36" s="219" t="s">
        <v>178</v>
      </c>
      <c r="G36" s="32" t="s">
        <v>353</v>
      </c>
      <c r="I36" s="11"/>
    </row>
    <row r="37" spans="1:9" s="6" customFormat="1" ht="15" customHeight="1" x14ac:dyDescent="0.25">
      <c r="A37" s="214" t="s">
        <v>134</v>
      </c>
      <c r="B37" s="215" t="s">
        <v>209</v>
      </c>
      <c r="C37" s="35">
        <v>0</v>
      </c>
      <c r="D37" s="36" t="s">
        <v>116</v>
      </c>
      <c r="E37" s="36">
        <v>3</v>
      </c>
      <c r="F37" s="219" t="s">
        <v>76</v>
      </c>
      <c r="G37" s="32" t="s">
        <v>354</v>
      </c>
    </row>
    <row r="38" spans="1:9" s="6" customFormat="1" ht="15" customHeight="1" x14ac:dyDescent="0.25">
      <c r="A38" s="214" t="s">
        <v>135</v>
      </c>
      <c r="B38" s="215" t="s">
        <v>93</v>
      </c>
      <c r="C38" s="35">
        <v>3</v>
      </c>
      <c r="D38" s="36" t="s">
        <v>108</v>
      </c>
      <c r="E38" s="36">
        <v>1</v>
      </c>
      <c r="F38" s="219" t="s">
        <v>179</v>
      </c>
      <c r="G38" s="32" t="s">
        <v>355</v>
      </c>
    </row>
    <row r="39" spans="1:9" s="6" customFormat="1" ht="15" customHeight="1" x14ac:dyDescent="0.25">
      <c r="A39" s="214" t="s">
        <v>136</v>
      </c>
      <c r="B39" s="215" t="s">
        <v>210</v>
      </c>
      <c r="C39" s="35">
        <v>3</v>
      </c>
      <c r="D39" s="37" t="s">
        <v>108</v>
      </c>
      <c r="E39" s="37">
        <v>0</v>
      </c>
      <c r="F39" s="218" t="s">
        <v>230</v>
      </c>
      <c r="G39" s="34" t="s">
        <v>316</v>
      </c>
    </row>
    <row r="40" spans="1:9" s="6" customFormat="1" ht="15" customHeight="1" x14ac:dyDescent="0.25">
      <c r="A40" s="214" t="s">
        <v>137</v>
      </c>
      <c r="B40" s="215" t="s">
        <v>211</v>
      </c>
      <c r="C40" s="35">
        <v>3</v>
      </c>
      <c r="D40" s="36" t="s">
        <v>108</v>
      </c>
      <c r="E40" s="36">
        <v>0</v>
      </c>
      <c r="F40" s="218" t="s">
        <v>230</v>
      </c>
      <c r="G40" s="34" t="s">
        <v>316</v>
      </c>
    </row>
    <row r="41" spans="1:9" s="6" customFormat="1" ht="15" customHeight="1" x14ac:dyDescent="0.25">
      <c r="A41" s="214" t="s">
        <v>138</v>
      </c>
      <c r="B41" s="215"/>
      <c r="C41" s="38"/>
      <c r="E41" s="38"/>
      <c r="F41" s="218"/>
      <c r="I41" s="11"/>
    </row>
    <row r="42" spans="1:9" s="6" customFormat="1" ht="15" customHeight="1" x14ac:dyDescent="0.25">
      <c r="B42" s="6" t="s">
        <v>110</v>
      </c>
      <c r="C42" s="39">
        <f>SUM(C36:C41)</f>
        <v>9</v>
      </c>
      <c r="E42" s="39">
        <f>SUM(E36:E41)</f>
        <v>7</v>
      </c>
    </row>
    <row r="43" spans="1:9" s="6" customFormat="1" ht="15" customHeight="1" x14ac:dyDescent="0.25">
      <c r="C43" s="38"/>
      <c r="E43" s="38"/>
    </row>
    <row r="44" spans="1:9" s="6" customFormat="1" ht="15" customHeight="1" x14ac:dyDescent="0.25"/>
    <row r="45" spans="1:9" s="6" customFormat="1" ht="15" customHeight="1" x14ac:dyDescent="0.3">
      <c r="A45" s="8" t="s">
        <v>361</v>
      </c>
      <c r="B45" s="2"/>
      <c r="C45" s="2"/>
      <c r="D45" s="2"/>
      <c r="E45" s="2"/>
      <c r="F45" s="2"/>
      <c r="G45" s="2"/>
    </row>
    <row r="46" spans="1:9" s="6" customFormat="1" ht="15" customHeight="1" x14ac:dyDescent="0.25">
      <c r="A46" s="2"/>
      <c r="B46" s="2"/>
      <c r="C46" s="2"/>
      <c r="D46" s="2"/>
      <c r="E46" s="2"/>
      <c r="F46" s="2"/>
      <c r="G46" s="2"/>
    </row>
    <row r="47" spans="1:9" s="6" customFormat="1" ht="15" customHeight="1" x14ac:dyDescent="0.25">
      <c r="A47" s="41" t="s">
        <v>107</v>
      </c>
      <c r="B47" s="2"/>
      <c r="C47" s="2"/>
      <c r="D47" s="2"/>
      <c r="E47" s="2"/>
      <c r="F47" s="2"/>
      <c r="G47" s="2"/>
    </row>
    <row r="48" spans="1:9" s="6" customFormat="1" ht="15" customHeight="1" x14ac:dyDescent="0.25">
      <c r="A48" s="30"/>
      <c r="B48" s="42" t="s">
        <v>317</v>
      </c>
      <c r="C48" s="30"/>
      <c r="D48" s="30" t="s">
        <v>114</v>
      </c>
      <c r="E48" s="11"/>
      <c r="F48" s="11"/>
      <c r="G48" s="11"/>
    </row>
    <row r="49" spans="1:9" s="6" customFormat="1" ht="15" customHeight="1" x14ac:dyDescent="0.25">
      <c r="A49" s="30"/>
      <c r="B49" s="30"/>
      <c r="C49" s="30"/>
      <c r="D49" s="11"/>
      <c r="E49" s="11"/>
      <c r="F49" s="11"/>
      <c r="G49" s="11"/>
      <c r="I49" s="11"/>
    </row>
    <row r="50" spans="1:9" s="6" customFormat="1" ht="15" customHeight="1" x14ac:dyDescent="0.25">
      <c r="A50" s="7"/>
      <c r="B50" s="31" t="s">
        <v>333</v>
      </c>
      <c r="C50" s="40">
        <v>3</v>
      </c>
      <c r="D50" s="31" t="s">
        <v>108</v>
      </c>
      <c r="E50" s="40">
        <v>2</v>
      </c>
      <c r="F50" s="31" t="s">
        <v>72</v>
      </c>
      <c r="G50" s="7"/>
    </row>
    <row r="51" spans="1:9" s="6" customFormat="1" ht="15" customHeight="1" x14ac:dyDescent="0.25">
      <c r="A51" s="7"/>
      <c r="B51" s="31"/>
      <c r="C51" s="31"/>
      <c r="D51" s="31"/>
      <c r="E51" s="31"/>
      <c r="F51" s="31"/>
      <c r="G51" s="7"/>
    </row>
    <row r="52" spans="1:9" s="6" customFormat="1" ht="15" customHeight="1" x14ac:dyDescent="0.25">
      <c r="A52" s="214" t="s">
        <v>143</v>
      </c>
      <c r="B52" s="215" t="s">
        <v>213</v>
      </c>
      <c r="C52" s="35">
        <v>3</v>
      </c>
      <c r="D52" s="36" t="s">
        <v>108</v>
      </c>
      <c r="E52" s="36">
        <v>0</v>
      </c>
      <c r="F52" s="219" t="s">
        <v>180</v>
      </c>
      <c r="G52" s="32" t="s">
        <v>382</v>
      </c>
    </row>
    <row r="53" spans="1:9" s="6" customFormat="1" ht="15" customHeight="1" x14ac:dyDescent="0.25">
      <c r="A53" s="214" t="s">
        <v>144</v>
      </c>
      <c r="B53" s="215" t="s">
        <v>214</v>
      </c>
      <c r="C53" s="35">
        <v>3</v>
      </c>
      <c r="D53" s="36" t="s">
        <v>108</v>
      </c>
      <c r="E53" s="36">
        <v>1</v>
      </c>
      <c r="F53" s="219" t="s">
        <v>227</v>
      </c>
      <c r="G53" s="32" t="s">
        <v>383</v>
      </c>
    </row>
    <row r="54" spans="1:9" s="6" customFormat="1" ht="15" customHeight="1" x14ac:dyDescent="0.25">
      <c r="A54" s="214" t="s">
        <v>145</v>
      </c>
      <c r="B54" s="215" t="s">
        <v>215</v>
      </c>
      <c r="C54" s="35">
        <v>3</v>
      </c>
      <c r="D54" s="36" t="s">
        <v>108</v>
      </c>
      <c r="E54" s="36">
        <v>0</v>
      </c>
      <c r="F54" s="219" t="s">
        <v>230</v>
      </c>
      <c r="G54" s="32" t="s">
        <v>316</v>
      </c>
    </row>
    <row r="55" spans="1:9" s="6" customFormat="1" ht="15" customHeight="1" x14ac:dyDescent="0.25">
      <c r="A55" s="214" t="s">
        <v>146</v>
      </c>
      <c r="B55" s="215" t="s">
        <v>216</v>
      </c>
      <c r="C55" s="35">
        <v>0</v>
      </c>
      <c r="D55" s="37" t="s">
        <v>116</v>
      </c>
      <c r="E55" s="37">
        <v>3</v>
      </c>
      <c r="F55" s="219" t="s">
        <v>181</v>
      </c>
      <c r="G55" s="33" t="s">
        <v>384</v>
      </c>
    </row>
    <row r="56" spans="1:9" s="6" customFormat="1" ht="15" customHeight="1" x14ac:dyDescent="0.25">
      <c r="A56" s="214" t="s">
        <v>147</v>
      </c>
      <c r="B56" s="215" t="s">
        <v>217</v>
      </c>
      <c r="C56" s="35">
        <v>0</v>
      </c>
      <c r="D56" s="36" t="s">
        <v>116</v>
      </c>
      <c r="E56" s="36">
        <v>3</v>
      </c>
      <c r="F56" s="219" t="s">
        <v>182</v>
      </c>
      <c r="G56" s="32" t="s">
        <v>385</v>
      </c>
    </row>
    <row r="57" spans="1:9" s="6" customFormat="1" ht="15" customHeight="1" x14ac:dyDescent="0.25">
      <c r="A57" s="214"/>
      <c r="B57" s="215"/>
      <c r="C57" s="38"/>
      <c r="E57" s="38"/>
      <c r="F57" s="214"/>
    </row>
    <row r="58" spans="1:9" s="6" customFormat="1" ht="15" customHeight="1" x14ac:dyDescent="0.25">
      <c r="B58" s="6" t="s">
        <v>110</v>
      </c>
      <c r="C58" s="39">
        <f>SUM(C52:C57)</f>
        <v>9</v>
      </c>
      <c r="E58" s="39">
        <f>SUM(E52:E57)</f>
        <v>7</v>
      </c>
    </row>
    <row r="59" spans="1:9" s="6" customFormat="1" ht="15" customHeight="1" x14ac:dyDescent="0.25"/>
    <row r="60" spans="1:9" s="6" customFormat="1" ht="15" customHeight="1" x14ac:dyDescent="0.25">
      <c r="A60" s="41" t="s">
        <v>111</v>
      </c>
      <c r="B60" s="2"/>
      <c r="C60" s="2"/>
      <c r="D60" s="2"/>
      <c r="E60" s="2"/>
      <c r="F60" s="2"/>
      <c r="G60" s="2"/>
    </row>
    <row r="61" spans="1:9" s="6" customFormat="1" ht="15" customHeight="1" x14ac:dyDescent="0.25">
      <c r="A61" s="30"/>
      <c r="B61" s="42" t="s">
        <v>323</v>
      </c>
      <c r="C61" s="30"/>
      <c r="D61" s="30" t="s">
        <v>114</v>
      </c>
      <c r="E61" s="11"/>
      <c r="F61" s="11"/>
      <c r="G61" s="11"/>
    </row>
    <row r="62" spans="1:9" s="6" customFormat="1" ht="15" customHeight="1" x14ac:dyDescent="0.25">
      <c r="A62" s="30"/>
      <c r="B62" s="30"/>
      <c r="C62" s="30"/>
      <c r="D62" s="11"/>
      <c r="E62" s="11"/>
      <c r="F62" s="11"/>
      <c r="G62" s="11"/>
    </row>
    <row r="63" spans="1:9" s="6" customFormat="1" ht="15" customHeight="1" x14ac:dyDescent="0.25">
      <c r="A63" s="7"/>
      <c r="B63" s="31" t="s">
        <v>371</v>
      </c>
      <c r="C63" s="40">
        <v>3</v>
      </c>
      <c r="D63" s="31" t="s">
        <v>108</v>
      </c>
      <c r="E63" s="40">
        <v>2</v>
      </c>
      <c r="F63" s="31" t="s">
        <v>71</v>
      </c>
      <c r="G63" s="7"/>
    </row>
    <row r="64" spans="1:9" s="6" customFormat="1" ht="15" customHeight="1" x14ac:dyDescent="0.25">
      <c r="A64" s="7"/>
      <c r="B64" s="31"/>
      <c r="C64" s="31"/>
      <c r="D64" s="31"/>
      <c r="E64" s="31"/>
      <c r="F64" s="31"/>
      <c r="G64" s="7"/>
    </row>
    <row r="65" spans="1:8" s="6" customFormat="1" ht="15" customHeight="1" x14ac:dyDescent="0.25">
      <c r="A65" s="214" t="s">
        <v>133</v>
      </c>
      <c r="B65" s="219" t="s">
        <v>74</v>
      </c>
      <c r="C65" s="35">
        <v>3</v>
      </c>
      <c r="D65" s="36" t="s">
        <v>108</v>
      </c>
      <c r="E65" s="36">
        <v>1</v>
      </c>
      <c r="F65" s="219" t="s">
        <v>77</v>
      </c>
      <c r="G65" s="32" t="s">
        <v>375</v>
      </c>
    </row>
    <row r="66" spans="1:8" s="6" customFormat="1" ht="15" customHeight="1" x14ac:dyDescent="0.25">
      <c r="A66" s="214" t="s">
        <v>134</v>
      </c>
      <c r="B66" s="219" t="s">
        <v>173</v>
      </c>
      <c r="C66" s="35">
        <v>3</v>
      </c>
      <c r="D66" s="36" t="s">
        <v>108</v>
      </c>
      <c r="E66" s="36">
        <v>0</v>
      </c>
      <c r="F66" s="215" t="s">
        <v>75</v>
      </c>
      <c r="G66" s="32" t="s">
        <v>376</v>
      </c>
      <c r="H66" s="215"/>
    </row>
    <row r="67" spans="1:8" s="6" customFormat="1" ht="15" customHeight="1" x14ac:dyDescent="0.25">
      <c r="A67" s="214" t="s">
        <v>135</v>
      </c>
      <c r="B67" s="219" t="s">
        <v>174</v>
      </c>
      <c r="C67" s="35">
        <v>3</v>
      </c>
      <c r="D67" s="36" t="s">
        <v>108</v>
      </c>
      <c r="E67" s="36">
        <v>0</v>
      </c>
      <c r="F67" s="215" t="s">
        <v>167</v>
      </c>
      <c r="G67" s="32" t="s">
        <v>377</v>
      </c>
      <c r="H67" s="215"/>
    </row>
    <row r="68" spans="1:8" s="6" customFormat="1" ht="15" customHeight="1" x14ac:dyDescent="0.25">
      <c r="A68" s="214" t="s">
        <v>136</v>
      </c>
      <c r="B68" s="219" t="s">
        <v>175</v>
      </c>
      <c r="C68" s="35">
        <v>0</v>
      </c>
      <c r="D68" s="37" t="s">
        <v>116</v>
      </c>
      <c r="E68" s="37">
        <v>3</v>
      </c>
      <c r="F68" s="215" t="s">
        <v>168</v>
      </c>
      <c r="G68" s="33" t="s">
        <v>378</v>
      </c>
      <c r="H68" s="215"/>
    </row>
    <row r="69" spans="1:8" s="6" customFormat="1" ht="15" customHeight="1" x14ac:dyDescent="0.25">
      <c r="A69" s="214" t="s">
        <v>137</v>
      </c>
      <c r="B69" s="219" t="s">
        <v>177</v>
      </c>
      <c r="C69" s="35">
        <v>0</v>
      </c>
      <c r="D69" s="36" t="s">
        <v>116</v>
      </c>
      <c r="E69" s="36">
        <v>3</v>
      </c>
      <c r="F69" s="215" t="s">
        <v>169</v>
      </c>
      <c r="G69" s="32" t="s">
        <v>379</v>
      </c>
      <c r="H69" s="215"/>
    </row>
    <row r="70" spans="1:8" s="6" customFormat="1" ht="15" customHeight="1" x14ac:dyDescent="0.25">
      <c r="A70" s="214" t="s">
        <v>138</v>
      </c>
      <c r="B70" s="219"/>
      <c r="C70" s="38"/>
      <c r="E70" s="38"/>
      <c r="F70" s="219"/>
    </row>
    <row r="71" spans="1:8" s="6" customFormat="1" ht="15" customHeight="1" x14ac:dyDescent="0.25">
      <c r="B71" s="6" t="s">
        <v>110</v>
      </c>
      <c r="C71" s="39">
        <f>SUM(C65:C70)</f>
        <v>9</v>
      </c>
      <c r="E71" s="39">
        <f>SUM(E65:E70)</f>
        <v>7</v>
      </c>
    </row>
    <row r="72" spans="1:8" s="6" customFormat="1" ht="15" customHeight="1" x14ac:dyDescent="0.25"/>
    <row r="73" spans="1:8" s="6" customFormat="1" ht="15" customHeight="1" x14ac:dyDescent="0.25">
      <c r="A73" s="41" t="s">
        <v>113</v>
      </c>
      <c r="B73" s="2"/>
      <c r="C73" s="2"/>
      <c r="D73" s="2"/>
      <c r="E73" s="2"/>
      <c r="F73" s="2"/>
      <c r="G73" s="2"/>
    </row>
    <row r="74" spans="1:8" s="6" customFormat="1" ht="15" customHeight="1" x14ac:dyDescent="0.25">
      <c r="A74" s="30"/>
      <c r="B74" s="42" t="s">
        <v>362</v>
      </c>
      <c r="C74" s="30"/>
      <c r="D74" s="30" t="s">
        <v>114</v>
      </c>
      <c r="E74" s="11"/>
      <c r="F74" s="11"/>
      <c r="G74" s="11"/>
    </row>
    <row r="75" spans="1:8" s="6" customFormat="1" ht="15" customHeight="1" x14ac:dyDescent="0.25">
      <c r="A75" s="30"/>
      <c r="B75" s="30"/>
      <c r="C75" s="30"/>
      <c r="D75" s="11"/>
      <c r="E75" s="11"/>
      <c r="F75" s="11"/>
      <c r="G75" s="11"/>
    </row>
    <row r="76" spans="1:8" s="6" customFormat="1" ht="15" customHeight="1" x14ac:dyDescent="0.25">
      <c r="A76" s="7"/>
      <c r="B76" s="31" t="s">
        <v>3</v>
      </c>
      <c r="C76" s="40">
        <v>3</v>
      </c>
      <c r="D76" s="31" t="s">
        <v>108</v>
      </c>
      <c r="E76" s="40">
        <v>1</v>
      </c>
      <c r="F76" s="31" t="s">
        <v>78</v>
      </c>
      <c r="G76" s="7"/>
    </row>
    <row r="77" spans="1:8" s="6" customFormat="1" ht="15" customHeight="1" x14ac:dyDescent="0.25">
      <c r="A77" s="7"/>
      <c r="B77" s="31"/>
      <c r="C77" s="31"/>
      <c r="D77" s="31"/>
      <c r="E77" s="31"/>
      <c r="F77" s="31"/>
      <c r="G77" s="7"/>
    </row>
    <row r="78" spans="1:8" s="6" customFormat="1" ht="15" customHeight="1" x14ac:dyDescent="0.25">
      <c r="A78" s="214" t="s">
        <v>143</v>
      </c>
      <c r="B78" s="217" t="s">
        <v>202</v>
      </c>
      <c r="C78" s="35">
        <v>3</v>
      </c>
      <c r="D78" s="36" t="s">
        <v>108</v>
      </c>
      <c r="E78" s="36">
        <v>2</v>
      </c>
      <c r="F78" s="217" t="s">
        <v>190</v>
      </c>
      <c r="G78" s="32" t="s">
        <v>363</v>
      </c>
    </row>
    <row r="79" spans="1:8" s="6" customFormat="1" ht="15" customHeight="1" x14ac:dyDescent="0.25">
      <c r="A79" s="214" t="s">
        <v>144</v>
      </c>
      <c r="B79" s="217"/>
      <c r="C79" s="35"/>
      <c r="D79" s="36" t="s">
        <v>116</v>
      </c>
      <c r="E79" s="36"/>
      <c r="F79" s="217" t="s">
        <v>191</v>
      </c>
      <c r="G79" s="32" t="s">
        <v>316</v>
      </c>
    </row>
    <row r="80" spans="1:8" s="6" customFormat="1" ht="15" customHeight="1" x14ac:dyDescent="0.25">
      <c r="A80" s="214" t="s">
        <v>145</v>
      </c>
      <c r="B80" s="217" t="s">
        <v>204</v>
      </c>
      <c r="C80" s="35">
        <v>3</v>
      </c>
      <c r="D80" s="36" t="s">
        <v>108</v>
      </c>
      <c r="E80" s="36">
        <v>0</v>
      </c>
      <c r="F80" s="307" t="s">
        <v>364</v>
      </c>
      <c r="G80" s="32" t="s">
        <v>365</v>
      </c>
    </row>
    <row r="81" spans="1:7" s="6" customFormat="1" ht="15" customHeight="1" x14ac:dyDescent="0.25">
      <c r="A81" s="214" t="s">
        <v>146</v>
      </c>
      <c r="B81" s="217" t="s">
        <v>229</v>
      </c>
      <c r="C81" s="35">
        <v>3</v>
      </c>
      <c r="D81" s="37" t="s">
        <v>108</v>
      </c>
      <c r="E81" s="37">
        <v>0</v>
      </c>
      <c r="F81" s="306"/>
      <c r="G81" s="34" t="s">
        <v>316</v>
      </c>
    </row>
    <row r="82" spans="1:7" s="6" customFormat="1" ht="15" customHeight="1" x14ac:dyDescent="0.25">
      <c r="A82" s="214" t="s">
        <v>147</v>
      </c>
      <c r="B82" s="215" t="s">
        <v>230</v>
      </c>
      <c r="C82" s="38">
        <v>0</v>
      </c>
      <c r="D82" s="36" t="s">
        <v>108</v>
      </c>
      <c r="E82" s="36">
        <v>0</v>
      </c>
      <c r="F82" s="306"/>
      <c r="G82" s="34"/>
    </row>
    <row r="83" spans="1:7" s="6" customFormat="1" ht="15" customHeight="1" x14ac:dyDescent="0.25">
      <c r="A83" s="214"/>
      <c r="B83" s="306"/>
      <c r="C83" s="38"/>
      <c r="E83" s="38"/>
      <c r="F83" s="306"/>
    </row>
    <row r="84" spans="1:7" s="6" customFormat="1" ht="15" customHeight="1" x14ac:dyDescent="0.25">
      <c r="B84" s="6" t="s">
        <v>110</v>
      </c>
      <c r="C84" s="39">
        <f>SUM(C78:C83)</f>
        <v>9</v>
      </c>
      <c r="E84" s="39">
        <f>SUM(E78:E83)</f>
        <v>2</v>
      </c>
    </row>
    <row r="85" spans="1:7" s="6" customFormat="1" ht="15" customHeight="1" x14ac:dyDescent="0.25"/>
    <row r="86" spans="1:7" s="6" customFormat="1" ht="13.5" customHeight="1" x14ac:dyDescent="0.3">
      <c r="A86" s="8" t="s">
        <v>381</v>
      </c>
      <c r="B86" s="2"/>
      <c r="C86" s="2"/>
      <c r="D86" s="2"/>
      <c r="E86" s="2"/>
      <c r="F86" s="2"/>
      <c r="G86" s="2"/>
    </row>
    <row r="87" spans="1:7" s="6" customFormat="1" ht="11.25" customHeight="1" x14ac:dyDescent="0.25">
      <c r="A87" s="2"/>
      <c r="B87" s="2"/>
      <c r="C87" s="2"/>
      <c r="D87" s="2"/>
      <c r="E87" s="2"/>
      <c r="F87" s="2"/>
      <c r="G87" s="2"/>
    </row>
    <row r="88" spans="1:7" s="6" customFormat="1" ht="11.25" customHeight="1" x14ac:dyDescent="0.25">
      <c r="A88" s="2"/>
      <c r="B88" s="2"/>
      <c r="C88" s="2"/>
      <c r="D88" s="2"/>
      <c r="E88" s="2"/>
      <c r="F88" s="2"/>
      <c r="G88" s="2"/>
    </row>
    <row r="89" spans="1:7" s="6" customFormat="1" ht="11.25" customHeight="1" x14ac:dyDescent="0.25">
      <c r="A89" s="41" t="s">
        <v>107</v>
      </c>
      <c r="B89" s="2"/>
      <c r="C89" s="2"/>
      <c r="D89" s="2"/>
      <c r="E89" s="2"/>
      <c r="F89" s="2"/>
      <c r="G89" s="2"/>
    </row>
    <row r="90" spans="1:7" s="6" customFormat="1" ht="15.75" x14ac:dyDescent="0.25">
      <c r="A90" s="30"/>
      <c r="B90" s="42"/>
      <c r="C90" s="30"/>
      <c r="D90" s="30" t="s">
        <v>334</v>
      </c>
      <c r="E90" s="11"/>
      <c r="F90" s="11"/>
      <c r="G90" s="11"/>
    </row>
    <row r="91" spans="1:7" s="6" customFormat="1" ht="11.25" customHeight="1" x14ac:dyDescent="0.25">
      <c r="A91" s="30"/>
      <c r="B91" s="30"/>
      <c r="C91" s="30"/>
      <c r="D91" s="11"/>
      <c r="E91" s="11"/>
      <c r="F91" s="11"/>
      <c r="G91" s="11"/>
    </row>
    <row r="92" spans="1:7" s="6" customFormat="1" ht="13.5" customHeight="1" x14ac:dyDescent="0.25">
      <c r="A92" s="7"/>
      <c r="B92" s="31" t="s">
        <v>79</v>
      </c>
      <c r="C92" s="40"/>
      <c r="D92" s="31" t="s">
        <v>108</v>
      </c>
      <c r="E92" s="40"/>
      <c r="F92" s="31" t="s">
        <v>67</v>
      </c>
      <c r="G92" s="7"/>
    </row>
    <row r="93" spans="1:7" s="6" customFormat="1" ht="15.75" x14ac:dyDescent="0.25">
      <c r="A93" s="7"/>
      <c r="B93" s="31"/>
      <c r="C93" s="31"/>
      <c r="D93" s="31"/>
      <c r="E93" s="31"/>
      <c r="F93" s="306"/>
      <c r="G93" s="7"/>
    </row>
    <row r="94" spans="1:7" s="6" customFormat="1" ht="15.75" x14ac:dyDescent="0.25">
      <c r="A94" s="214" t="s">
        <v>133</v>
      </c>
      <c r="B94" s="306"/>
      <c r="C94" s="35"/>
      <c r="D94" s="36" t="s">
        <v>108</v>
      </c>
      <c r="E94" s="36"/>
      <c r="F94" s="306" t="s">
        <v>150</v>
      </c>
      <c r="G94" s="32"/>
    </row>
    <row r="95" spans="1:7" s="6" customFormat="1" ht="15.75" x14ac:dyDescent="0.25">
      <c r="A95" s="214" t="s">
        <v>134</v>
      </c>
      <c r="B95" s="306"/>
      <c r="C95" s="35"/>
      <c r="D95" s="36" t="s">
        <v>108</v>
      </c>
      <c r="E95" s="36"/>
      <c r="F95" s="306" t="s">
        <v>151</v>
      </c>
      <c r="G95" s="32"/>
    </row>
    <row r="96" spans="1:7" s="6" customFormat="1" ht="11.25" customHeight="1" x14ac:dyDescent="0.25">
      <c r="A96" s="214" t="s">
        <v>135</v>
      </c>
      <c r="B96" s="306"/>
      <c r="C96" s="35"/>
      <c r="D96" s="36" t="s">
        <v>108</v>
      </c>
      <c r="E96" s="36"/>
      <c r="F96" s="306" t="s">
        <v>152</v>
      </c>
      <c r="G96" s="32"/>
    </row>
    <row r="97" spans="1:7" s="6" customFormat="1" ht="15.75" x14ac:dyDescent="0.25">
      <c r="A97" s="214" t="s">
        <v>136</v>
      </c>
      <c r="B97" s="306"/>
      <c r="C97" s="35"/>
      <c r="D97" s="37" t="s">
        <v>108</v>
      </c>
      <c r="E97" s="37"/>
      <c r="F97" s="306" t="s">
        <v>153</v>
      </c>
      <c r="G97" s="33"/>
    </row>
    <row r="98" spans="1:7" s="6" customFormat="1" ht="15.75" x14ac:dyDescent="0.25">
      <c r="A98" s="214" t="s">
        <v>137</v>
      </c>
      <c r="B98" s="306"/>
      <c r="C98" s="35"/>
      <c r="D98" s="36" t="s">
        <v>108</v>
      </c>
      <c r="E98" s="36"/>
      <c r="F98" s="306" t="s">
        <v>154</v>
      </c>
      <c r="G98" s="32"/>
    </row>
    <row r="99" spans="1:7" s="6" customFormat="1" ht="15.75" x14ac:dyDescent="0.25">
      <c r="A99" s="214" t="s">
        <v>138</v>
      </c>
      <c r="B99" s="306"/>
      <c r="C99" s="38"/>
      <c r="E99" s="38"/>
      <c r="F99" s="306"/>
    </row>
    <row r="100" spans="1:7" s="6" customFormat="1" ht="15.75" x14ac:dyDescent="0.25">
      <c r="B100" s="6" t="s">
        <v>110</v>
      </c>
      <c r="C100" s="39">
        <f>SUM(C94:C99)</f>
        <v>0</v>
      </c>
      <c r="E100" s="39">
        <f>SUM(E94:E99)</f>
        <v>0</v>
      </c>
    </row>
    <row r="101" spans="1:7" s="6" customFormat="1" ht="15.75" x14ac:dyDescent="0.25"/>
    <row r="102" spans="1:7" s="6" customFormat="1" ht="15.75" x14ac:dyDescent="0.25">
      <c r="A102" s="41" t="s">
        <v>111</v>
      </c>
      <c r="B102" s="2"/>
      <c r="C102" s="2"/>
      <c r="D102" s="2"/>
      <c r="E102" s="2"/>
      <c r="F102" s="2"/>
      <c r="G102" s="2"/>
    </row>
    <row r="103" spans="1:7" s="6" customFormat="1" ht="15.75" x14ac:dyDescent="0.25">
      <c r="A103" s="30"/>
      <c r="B103" s="42" t="s">
        <v>323</v>
      </c>
      <c r="C103" s="30"/>
      <c r="D103" s="30" t="s">
        <v>112</v>
      </c>
      <c r="E103" s="11"/>
      <c r="F103" s="11"/>
      <c r="G103" s="11"/>
    </row>
    <row r="104" spans="1:7" s="6" customFormat="1" ht="15.75" x14ac:dyDescent="0.25">
      <c r="A104" s="30"/>
      <c r="B104" s="30"/>
      <c r="C104" s="30"/>
      <c r="D104" s="11"/>
      <c r="E104" s="11"/>
      <c r="F104" s="11"/>
      <c r="G104" s="11"/>
    </row>
    <row r="105" spans="1:7" s="6" customFormat="1" ht="15.75" x14ac:dyDescent="0.25">
      <c r="A105" s="7"/>
      <c r="B105" s="31" t="s">
        <v>3</v>
      </c>
      <c r="C105" s="40"/>
      <c r="D105" s="31" t="s">
        <v>108</v>
      </c>
      <c r="E105" s="40"/>
      <c r="F105" s="31" t="s">
        <v>333</v>
      </c>
      <c r="G105" s="7"/>
    </row>
    <row r="106" spans="1:7" s="6" customFormat="1" ht="15.75" x14ac:dyDescent="0.25">
      <c r="A106" s="7"/>
      <c r="B106" s="31"/>
      <c r="C106" s="31"/>
      <c r="D106" s="31"/>
      <c r="E106" s="31"/>
      <c r="F106" s="31"/>
      <c r="G106" s="7"/>
    </row>
    <row r="107" spans="1:7" s="6" customFormat="1" ht="15.75" x14ac:dyDescent="0.25">
      <c r="A107" s="214" t="s">
        <v>133</v>
      </c>
      <c r="B107" s="308"/>
      <c r="C107" s="35"/>
      <c r="D107" s="36" t="s">
        <v>108</v>
      </c>
      <c r="E107" s="36"/>
      <c r="F107" s="306"/>
      <c r="G107" s="32"/>
    </row>
    <row r="108" spans="1:7" s="6" customFormat="1" ht="15.75" x14ac:dyDescent="0.25">
      <c r="A108" s="214" t="s">
        <v>134</v>
      </c>
      <c r="B108" s="308"/>
      <c r="C108" s="35"/>
      <c r="D108" s="36" t="s">
        <v>108</v>
      </c>
      <c r="E108" s="36"/>
      <c r="F108" s="306"/>
      <c r="G108" s="32"/>
    </row>
    <row r="109" spans="1:7" s="6" customFormat="1" ht="15.75" x14ac:dyDescent="0.25">
      <c r="A109" s="214" t="s">
        <v>135</v>
      </c>
      <c r="B109" s="308"/>
      <c r="C109" s="35"/>
      <c r="D109" s="36" t="s">
        <v>116</v>
      </c>
      <c r="E109" s="36"/>
      <c r="F109" s="306"/>
      <c r="G109" s="32"/>
    </row>
    <row r="110" spans="1:7" s="6" customFormat="1" ht="15.75" x14ac:dyDescent="0.25">
      <c r="A110" s="214" t="s">
        <v>136</v>
      </c>
      <c r="B110" s="308"/>
      <c r="C110" s="35"/>
      <c r="D110" s="37" t="s">
        <v>116</v>
      </c>
      <c r="E110" s="37"/>
      <c r="F110" s="306"/>
      <c r="G110" s="33"/>
    </row>
    <row r="111" spans="1:7" s="6" customFormat="1" ht="15.75" x14ac:dyDescent="0.25">
      <c r="A111" s="214" t="s">
        <v>137</v>
      </c>
      <c r="B111" s="308"/>
      <c r="C111" s="35"/>
      <c r="D111" s="36" t="s">
        <v>116</v>
      </c>
      <c r="E111" s="36"/>
      <c r="F111" s="306"/>
      <c r="G111" s="32"/>
    </row>
    <row r="112" spans="1:7" s="6" customFormat="1" ht="15.75" x14ac:dyDescent="0.25">
      <c r="A112" s="214" t="s">
        <v>138</v>
      </c>
      <c r="B112" s="308"/>
      <c r="C112" s="38"/>
      <c r="E112" s="38"/>
      <c r="F112" s="306"/>
    </row>
    <row r="113" spans="1:7" s="6" customFormat="1" ht="15.75" x14ac:dyDescent="0.25">
      <c r="B113" s="6" t="s">
        <v>110</v>
      </c>
      <c r="C113" s="39">
        <f>SUM(C107:C112)</f>
        <v>0</v>
      </c>
      <c r="E113" s="39">
        <f>SUM(E107:E112)</f>
        <v>0</v>
      </c>
    </row>
    <row r="114" spans="1:7" s="6" customFormat="1" ht="15.75" x14ac:dyDescent="0.25"/>
    <row r="115" spans="1:7" s="6" customFormat="1" ht="15.75" x14ac:dyDescent="0.25">
      <c r="A115" s="41" t="s">
        <v>113</v>
      </c>
      <c r="B115" s="2"/>
      <c r="C115" s="2"/>
      <c r="D115" s="2"/>
      <c r="E115" s="2"/>
      <c r="F115" s="2"/>
      <c r="G115" s="2"/>
    </row>
    <row r="116" spans="1:7" s="6" customFormat="1" ht="15.75" x14ac:dyDescent="0.25">
      <c r="A116" s="30"/>
      <c r="B116" s="42" t="s">
        <v>317</v>
      </c>
      <c r="C116" s="30"/>
      <c r="D116" s="30" t="s">
        <v>115</v>
      </c>
      <c r="E116" s="11"/>
      <c r="F116" s="11"/>
      <c r="G116" s="11"/>
    </row>
    <row r="117" spans="1:7" s="6" customFormat="1" ht="15.75" x14ac:dyDescent="0.25">
      <c r="A117" s="30"/>
      <c r="B117" s="30"/>
      <c r="C117" s="30"/>
      <c r="D117" s="11"/>
      <c r="E117" s="11"/>
      <c r="F117" s="11"/>
      <c r="G117" s="11"/>
    </row>
    <row r="118" spans="1:7" s="6" customFormat="1" ht="15.75" x14ac:dyDescent="0.25">
      <c r="A118" s="7"/>
      <c r="B118" s="31" t="s">
        <v>71</v>
      </c>
      <c r="C118" s="40">
        <v>3</v>
      </c>
      <c r="D118" s="31" t="s">
        <v>108</v>
      </c>
      <c r="E118" s="40">
        <v>2</v>
      </c>
      <c r="F118" s="31" t="s">
        <v>79</v>
      </c>
      <c r="G118" s="7"/>
    </row>
    <row r="119" spans="1:7" s="6" customFormat="1" ht="11.25" customHeight="1" x14ac:dyDescent="0.25">
      <c r="A119" s="7"/>
      <c r="B119" s="31"/>
      <c r="C119" s="31"/>
      <c r="D119" s="31"/>
      <c r="E119" s="31"/>
      <c r="F119" s="31"/>
      <c r="G119" s="7"/>
    </row>
    <row r="120" spans="1:7" s="6" customFormat="1" ht="15.75" x14ac:dyDescent="0.25">
      <c r="A120" s="214" t="s">
        <v>133</v>
      </c>
      <c r="B120" s="215"/>
      <c r="C120" s="35"/>
      <c r="D120" s="36" t="s">
        <v>108</v>
      </c>
      <c r="E120" s="36"/>
      <c r="F120" s="215"/>
      <c r="G120" s="32"/>
    </row>
    <row r="121" spans="1:7" s="6" customFormat="1" ht="15.75" x14ac:dyDescent="0.25">
      <c r="A121" s="214" t="s">
        <v>134</v>
      </c>
      <c r="B121" s="215"/>
      <c r="C121" s="35"/>
      <c r="D121" s="36" t="s">
        <v>108</v>
      </c>
      <c r="E121" s="36"/>
      <c r="F121" s="215"/>
      <c r="G121" s="32"/>
    </row>
    <row r="122" spans="1:7" s="6" customFormat="1" ht="15.75" x14ac:dyDescent="0.25">
      <c r="A122" s="214" t="s">
        <v>135</v>
      </c>
      <c r="B122" s="215"/>
      <c r="C122" s="35"/>
      <c r="D122" s="36" t="s">
        <v>108</v>
      </c>
      <c r="E122" s="36"/>
      <c r="F122" s="215"/>
      <c r="G122" s="32"/>
    </row>
    <row r="123" spans="1:7" s="6" customFormat="1" ht="15.75" x14ac:dyDescent="0.25">
      <c r="A123" s="214" t="s">
        <v>136</v>
      </c>
      <c r="B123" s="215"/>
      <c r="C123" s="35"/>
      <c r="D123" s="37" t="s">
        <v>109</v>
      </c>
      <c r="E123" s="37"/>
      <c r="F123" s="214" t="s">
        <v>230</v>
      </c>
      <c r="G123" s="34"/>
    </row>
    <row r="124" spans="1:7" s="6" customFormat="1" ht="15.75" x14ac:dyDescent="0.25">
      <c r="A124" s="214" t="s">
        <v>137</v>
      </c>
      <c r="B124" s="215"/>
      <c r="C124" s="38"/>
      <c r="D124" s="36" t="s">
        <v>109</v>
      </c>
      <c r="E124" s="36"/>
      <c r="F124" s="218" t="s">
        <v>230</v>
      </c>
      <c r="G124" s="34"/>
    </row>
    <row r="125" spans="1:7" s="6" customFormat="1" ht="15.75" x14ac:dyDescent="0.25">
      <c r="A125" s="214" t="s">
        <v>138</v>
      </c>
      <c r="B125" s="215"/>
      <c r="C125" s="38"/>
      <c r="E125" s="38"/>
      <c r="F125" s="218"/>
    </row>
    <row r="126" spans="1:7" s="6" customFormat="1" ht="15.75" x14ac:dyDescent="0.25">
      <c r="B126" s="6" t="s">
        <v>110</v>
      </c>
      <c r="C126" s="39">
        <f>SUM(C120:C125)</f>
        <v>0</v>
      </c>
      <c r="E126" s="39">
        <f>SUM(E120:E125)</f>
        <v>0</v>
      </c>
    </row>
    <row r="127" spans="1:7" s="6" customFormat="1" ht="11.25" customHeight="1" x14ac:dyDescent="0.25"/>
    <row r="128" spans="1:7" s="6" customFormat="1" ht="11.25" customHeight="1" x14ac:dyDescent="0.25"/>
    <row r="129" s="6" customFormat="1" ht="11.25" customHeight="1" x14ac:dyDescent="0.25"/>
    <row r="130" s="6" customFormat="1" ht="11.25" customHeight="1" x14ac:dyDescent="0.25"/>
    <row r="131" s="6" customFormat="1" ht="11.25" customHeight="1" x14ac:dyDescent="0.25"/>
    <row r="132" s="6" customFormat="1" ht="11.25" customHeight="1" x14ac:dyDescent="0.25"/>
  </sheetData>
  <printOptions horizontalCentered="1"/>
  <pageMargins left="0.5" right="0.5" top="0.5" bottom="0.5" header="0.25" footer="0.25"/>
  <pageSetup scale="85" orientation="portrait" r:id="rId1"/>
  <headerFooter alignWithMargins="0">
    <oddFooter>&amp;LPage &amp;P of &amp;N  &amp;D&amp;R&amp;F</oddFooter>
  </headerFooter>
  <rowBreaks count="2" manualBreakCount="2">
    <brk id="43" max="6" man="1"/>
    <brk id="85" max="6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view="pageBreakPreview" zoomScaleNormal="100" zoomScaleSheetLayoutView="100" workbookViewId="0">
      <selection sqref="A1:XFD1048576"/>
    </sheetView>
  </sheetViews>
  <sheetFormatPr defaultRowHeight="11.25" customHeight="1" x14ac:dyDescent="0.25"/>
  <cols>
    <col min="1" max="1" width="24.140625" style="7" customWidth="1"/>
    <col min="2" max="2" width="88" style="7" customWidth="1"/>
    <col min="3" max="3" width="72.85546875" style="7" bestFit="1" customWidth="1"/>
    <col min="4" max="4" width="71.28515625" style="7" customWidth="1"/>
    <col min="5" max="5" width="76.42578125" style="7" customWidth="1"/>
    <col min="6" max="16384" width="9.140625" style="7"/>
  </cols>
  <sheetData>
    <row r="1" spans="1:5" s="2" customFormat="1" ht="24" customHeight="1" x14ac:dyDescent="0.3">
      <c r="A1" s="9"/>
      <c r="B1" s="9"/>
      <c r="C1" s="1"/>
      <c r="D1" s="1"/>
      <c r="E1" s="1"/>
    </row>
    <row r="2" spans="1:5" s="2" customFormat="1" ht="12.75" customHeight="1" x14ac:dyDescent="0.35">
      <c r="A2" s="10"/>
      <c r="B2" s="10"/>
      <c r="C2" s="3"/>
      <c r="D2" s="3"/>
      <c r="E2" s="3"/>
    </row>
    <row r="3" spans="1:5" s="2" customFormat="1" ht="27" x14ac:dyDescent="0.35">
      <c r="A3" s="8"/>
      <c r="B3" s="8"/>
      <c r="C3" s="4"/>
      <c r="D3" s="4"/>
      <c r="E3" s="4"/>
    </row>
    <row r="4" spans="1:5" s="2" customFormat="1" ht="9" customHeight="1" x14ac:dyDescent="0.35">
      <c r="B4" s="5"/>
      <c r="C4" s="4"/>
      <c r="D4" s="4"/>
      <c r="E4" s="4"/>
    </row>
    <row r="5" spans="1:5" s="6" customFormat="1" ht="15" customHeight="1" x14ac:dyDescent="0.25"/>
    <row r="6" spans="1:5" s="6" customFormat="1" ht="15" customHeight="1" x14ac:dyDescent="0.25"/>
    <row r="7" spans="1:5" ht="15.75" x14ac:dyDescent="0.25"/>
    <row r="8" spans="1:5" s="6" customFormat="1" ht="15.75" x14ac:dyDescent="0.25"/>
    <row r="9" spans="1:5" s="6" customFormat="1" ht="15" customHeight="1" x14ac:dyDescent="0.25">
      <c r="B9" s="11"/>
    </row>
    <row r="10" spans="1:5" s="6" customFormat="1" ht="10.5" customHeight="1" x14ac:dyDescent="0.25"/>
    <row r="11" spans="1:5" s="6" customFormat="1" ht="11.25" customHeight="1" x14ac:dyDescent="0.25"/>
    <row r="12" spans="1:5" s="6" customFormat="1" ht="15" customHeight="1" x14ac:dyDescent="0.25"/>
    <row r="13" spans="1:5" s="6" customFormat="1" ht="15" customHeight="1" x14ac:dyDescent="0.25"/>
    <row r="14" spans="1:5" ht="15" customHeight="1" x14ac:dyDescent="0.25">
      <c r="B14" s="6"/>
    </row>
    <row r="15" spans="1:5" s="6" customFormat="1" ht="15" customHeight="1" x14ac:dyDescent="0.25"/>
    <row r="16" spans="1:5" s="6" customFormat="1" ht="15" customHeight="1" x14ac:dyDescent="0.25"/>
    <row r="17" spans="1:2" s="6" customFormat="1" ht="15" customHeight="1" x14ac:dyDescent="0.25"/>
    <row r="18" spans="1:2" s="6" customFormat="1" ht="15" customHeight="1" x14ac:dyDescent="0.25"/>
    <row r="19" spans="1:2" s="6" customFormat="1" ht="15" customHeight="1" x14ac:dyDescent="0.25">
      <c r="B19" s="11"/>
    </row>
    <row r="20" spans="1:2" s="6" customFormat="1" ht="15" customHeight="1" x14ac:dyDescent="0.25"/>
    <row r="21" spans="1:2" s="6" customFormat="1" ht="15" customHeight="1" x14ac:dyDescent="0.25"/>
    <row r="22" spans="1:2" s="6" customFormat="1" ht="15" customHeight="1" x14ac:dyDescent="0.25"/>
    <row r="23" spans="1:2" s="6" customFormat="1" ht="15" customHeight="1" x14ac:dyDescent="0.25"/>
    <row r="24" spans="1:2" s="6" customFormat="1" ht="15" customHeight="1" x14ac:dyDescent="0.25"/>
    <row r="25" spans="1:2" s="6" customFormat="1" ht="15" customHeight="1" x14ac:dyDescent="0.25"/>
    <row r="26" spans="1:2" s="6" customFormat="1" ht="15" customHeight="1" x14ac:dyDescent="0.25">
      <c r="B26" s="11"/>
    </row>
    <row r="27" spans="1:2" s="6" customFormat="1" ht="15" customHeight="1" x14ac:dyDescent="0.25"/>
    <row r="28" spans="1:2" s="6" customFormat="1" ht="15" customHeight="1" x14ac:dyDescent="0.25"/>
    <row r="29" spans="1:2" s="6" customFormat="1" ht="15" customHeight="1" x14ac:dyDescent="0.25"/>
    <row r="30" spans="1:2" s="6" customFormat="1" ht="24.95" customHeight="1" x14ac:dyDescent="0.3">
      <c r="A30" s="8"/>
      <c r="B30" s="8"/>
    </row>
    <row r="31" spans="1:2" s="6" customFormat="1" ht="15" customHeight="1" x14ac:dyDescent="0.25"/>
    <row r="32" spans="1:2" s="6" customFormat="1" ht="15" customHeight="1" x14ac:dyDescent="0.25">
      <c r="B32" s="11"/>
    </row>
    <row r="33" spans="2:2" s="6" customFormat="1" ht="15" customHeight="1" x14ac:dyDescent="0.25"/>
    <row r="34" spans="2:2" s="6" customFormat="1" ht="15" customHeight="1" x14ac:dyDescent="0.25"/>
    <row r="35" spans="2:2" s="6" customFormat="1" ht="15" customHeight="1" x14ac:dyDescent="0.25"/>
    <row r="36" spans="2:2" s="6" customFormat="1" ht="15" customHeight="1" x14ac:dyDescent="0.25"/>
    <row r="37" spans="2:2" s="6" customFormat="1" ht="15" customHeight="1" x14ac:dyDescent="0.25"/>
    <row r="38" spans="2:2" s="6" customFormat="1" ht="15" customHeight="1" x14ac:dyDescent="0.25">
      <c r="B38" s="11"/>
    </row>
    <row r="39" spans="2:2" s="6" customFormat="1" ht="15" customHeight="1" x14ac:dyDescent="0.25">
      <c r="B39" s="11"/>
    </row>
    <row r="40" spans="2:2" s="6" customFormat="1" ht="15" customHeight="1" x14ac:dyDescent="0.25"/>
    <row r="41" spans="2:2" s="6" customFormat="1" ht="15" customHeight="1" x14ac:dyDescent="0.25"/>
    <row r="42" spans="2:2" s="6" customFormat="1" ht="15" customHeight="1" x14ac:dyDescent="0.25"/>
    <row r="43" spans="2:2" s="6" customFormat="1" ht="15" customHeight="1" x14ac:dyDescent="0.25"/>
    <row r="44" spans="2:2" s="6" customFormat="1" ht="15" customHeight="1" x14ac:dyDescent="0.25">
      <c r="B44" s="11"/>
    </row>
    <row r="45" spans="2:2" s="6" customFormat="1" ht="15" customHeight="1" x14ac:dyDescent="0.25"/>
    <row r="46" spans="2:2" s="6" customFormat="1" ht="15" customHeight="1" x14ac:dyDescent="0.25"/>
    <row r="47" spans="2:2" s="6" customFormat="1" ht="15" customHeight="1" x14ac:dyDescent="0.25"/>
    <row r="48" spans="2:2" s="6" customFormat="1" ht="15" customHeight="1" x14ac:dyDescent="0.25"/>
    <row r="49" spans="2:2" s="6" customFormat="1" ht="15" customHeight="1" x14ac:dyDescent="0.25"/>
    <row r="50" spans="2:2" s="6" customFormat="1" ht="15" customHeight="1" x14ac:dyDescent="0.25"/>
    <row r="51" spans="2:2" s="6" customFormat="1" ht="15" customHeight="1" x14ac:dyDescent="0.25">
      <c r="B51" s="11"/>
    </row>
    <row r="52" spans="2:2" s="6" customFormat="1" ht="15" customHeight="1" x14ac:dyDescent="0.25"/>
    <row r="53" spans="2:2" s="6" customFormat="1" ht="15" customHeight="1" x14ac:dyDescent="0.25"/>
    <row r="54" spans="2:2" s="6" customFormat="1" ht="15" customHeight="1" x14ac:dyDescent="0.25"/>
    <row r="55" spans="2:2" s="6" customFormat="1" ht="15" customHeight="1" x14ac:dyDescent="0.25"/>
    <row r="56" spans="2:2" s="6" customFormat="1" ht="15" customHeight="1" x14ac:dyDescent="0.25"/>
    <row r="57" spans="2:2" s="6" customFormat="1" ht="15" customHeight="1" x14ac:dyDescent="0.25"/>
    <row r="58" spans="2:2" s="6" customFormat="1" ht="15" customHeight="1" x14ac:dyDescent="0.25"/>
    <row r="59" spans="2:2" s="6" customFormat="1" ht="15" customHeight="1" x14ac:dyDescent="0.25"/>
    <row r="60" spans="2:2" s="6" customFormat="1" ht="15" customHeight="1" x14ac:dyDescent="0.25"/>
    <row r="61" spans="2:2" s="6" customFormat="1" ht="15" customHeight="1" x14ac:dyDescent="0.25"/>
    <row r="62" spans="2:2" s="6" customFormat="1" ht="15" customHeight="1" x14ac:dyDescent="0.25"/>
    <row r="63" spans="2:2" s="6" customFormat="1" ht="11.25" customHeight="1" x14ac:dyDescent="0.25"/>
    <row r="64" spans="2:2" s="6" customFormat="1" ht="11.25" customHeight="1" x14ac:dyDescent="0.25"/>
    <row r="65" s="6" customFormat="1" ht="11.25" customHeight="1" x14ac:dyDescent="0.25"/>
    <row r="66" s="6" customFormat="1" ht="11.25" customHeight="1" x14ac:dyDescent="0.25"/>
    <row r="67" s="6" customFormat="1" ht="11.25" customHeight="1" x14ac:dyDescent="0.25"/>
    <row r="68" s="6" customFormat="1" ht="11.25" customHeight="1" x14ac:dyDescent="0.25"/>
    <row r="69" s="6" customFormat="1" ht="11.25" customHeight="1" x14ac:dyDescent="0.25"/>
    <row r="70" s="6" customFormat="1" ht="11.25" customHeight="1" x14ac:dyDescent="0.25"/>
    <row r="71" s="6" customFormat="1" ht="11.25" customHeight="1" x14ac:dyDescent="0.25"/>
    <row r="72" s="6" customFormat="1" ht="11.25" customHeight="1" x14ac:dyDescent="0.25"/>
    <row r="73" s="6" customFormat="1" ht="11.25" customHeight="1" x14ac:dyDescent="0.25"/>
    <row r="74" s="6" customFormat="1" ht="11.25" customHeight="1" x14ac:dyDescent="0.25"/>
    <row r="75" s="6" customFormat="1" ht="11.25" customHeight="1" x14ac:dyDescent="0.25"/>
    <row r="76" s="6" customFormat="1" ht="11.25" customHeight="1" x14ac:dyDescent="0.25"/>
    <row r="77" s="6" customFormat="1" ht="11.25" customHeight="1" x14ac:dyDescent="0.25"/>
    <row r="78" s="6" customFormat="1" ht="11.25" customHeight="1" x14ac:dyDescent="0.25"/>
    <row r="79" s="6" customFormat="1" ht="11.25" customHeight="1" x14ac:dyDescent="0.25"/>
    <row r="80" s="6" customFormat="1" ht="11.25" customHeight="1" x14ac:dyDescent="0.25"/>
    <row r="81" s="6" customFormat="1" ht="11.25" customHeight="1" x14ac:dyDescent="0.25"/>
    <row r="82" s="6" customFormat="1" ht="11.25" customHeight="1" x14ac:dyDescent="0.25"/>
    <row r="83" s="6" customFormat="1" ht="11.25" customHeight="1" x14ac:dyDescent="0.25"/>
    <row r="84" s="6" customFormat="1" ht="11.25" customHeight="1" x14ac:dyDescent="0.25"/>
    <row r="85" s="6" customFormat="1" ht="11.25" customHeight="1" x14ac:dyDescent="0.25"/>
    <row r="86" s="6" customFormat="1" ht="11.25" customHeight="1" x14ac:dyDescent="0.25"/>
    <row r="87" s="6" customFormat="1" ht="11.25" customHeight="1" x14ac:dyDescent="0.25"/>
    <row r="88" s="6" customFormat="1" ht="11.25" customHeight="1" x14ac:dyDescent="0.25"/>
    <row r="89" s="6" customFormat="1" ht="11.25" customHeight="1" x14ac:dyDescent="0.25"/>
    <row r="90" s="6" customFormat="1" ht="11.25" customHeight="1" x14ac:dyDescent="0.25"/>
    <row r="91" s="6" customFormat="1" ht="11.25" customHeight="1" x14ac:dyDescent="0.25"/>
    <row r="92" s="6" customFormat="1" ht="11.25" customHeight="1" x14ac:dyDescent="0.25"/>
    <row r="93" s="6" customFormat="1" ht="11.25" customHeight="1" x14ac:dyDescent="0.25"/>
    <row r="94" s="6" customFormat="1" ht="11.25" customHeight="1" x14ac:dyDescent="0.25"/>
    <row r="95" s="6" customFormat="1" ht="11.25" customHeight="1" x14ac:dyDescent="0.25"/>
    <row r="96" s="6" customFormat="1" ht="11.25" customHeight="1" x14ac:dyDescent="0.25"/>
    <row r="97" s="6" customFormat="1" ht="11.25" customHeight="1" x14ac:dyDescent="0.25"/>
    <row r="98" s="6" customFormat="1" ht="11.25" customHeight="1" x14ac:dyDescent="0.25"/>
    <row r="99" s="6" customFormat="1" ht="11.25" customHeight="1" x14ac:dyDescent="0.25"/>
    <row r="100" s="6" customFormat="1" ht="11.25" customHeight="1" x14ac:dyDescent="0.25"/>
    <row r="101" s="6" customFormat="1" ht="11.25" customHeight="1" x14ac:dyDescent="0.25"/>
    <row r="102" s="6" customFormat="1" ht="11.25" customHeight="1" x14ac:dyDescent="0.25"/>
    <row r="103" s="6" customFormat="1" ht="11.25" customHeight="1" x14ac:dyDescent="0.25"/>
    <row r="104" s="6" customFormat="1" ht="11.25" customHeight="1" x14ac:dyDescent="0.25"/>
    <row r="105" s="6" customFormat="1" ht="11.25" customHeight="1" x14ac:dyDescent="0.25"/>
    <row r="106" s="6" customFormat="1" ht="11.25" customHeight="1" x14ac:dyDescent="0.25"/>
    <row r="107" s="6" customFormat="1" ht="11.25" customHeight="1" x14ac:dyDescent="0.25"/>
    <row r="108" s="6" customFormat="1" ht="11.25" customHeight="1" x14ac:dyDescent="0.25"/>
    <row r="109" s="6" customFormat="1" ht="11.25" customHeight="1" x14ac:dyDescent="0.25"/>
    <row r="110" s="6" customFormat="1" ht="11.25" customHeight="1" x14ac:dyDescent="0.25"/>
    <row r="111" s="6" customFormat="1" ht="11.25" customHeight="1" x14ac:dyDescent="0.25"/>
    <row r="112" s="6" customFormat="1" ht="11.25" customHeight="1" x14ac:dyDescent="0.25"/>
    <row r="113" s="6" customFormat="1" ht="11.25" customHeight="1" x14ac:dyDescent="0.25"/>
    <row r="114" s="6" customFormat="1" ht="11.25" customHeight="1" x14ac:dyDescent="0.25"/>
    <row r="115" s="6" customFormat="1" ht="11.25" customHeight="1" x14ac:dyDescent="0.25"/>
    <row r="116" s="6" customFormat="1" ht="11.25" customHeight="1" x14ac:dyDescent="0.25"/>
    <row r="117" s="6" customFormat="1" ht="11.25" customHeight="1" x14ac:dyDescent="0.25"/>
    <row r="118" s="6" customFormat="1" ht="11.25" customHeight="1" x14ac:dyDescent="0.25"/>
    <row r="119" s="6" customFormat="1" ht="11.25" customHeight="1" x14ac:dyDescent="0.25"/>
    <row r="120" s="6" customFormat="1" ht="11.25" customHeight="1" x14ac:dyDescent="0.25"/>
    <row r="121" s="6" customFormat="1" ht="11.25" customHeight="1" x14ac:dyDescent="0.25"/>
    <row r="122" s="6" customFormat="1" ht="11.25" customHeight="1" x14ac:dyDescent="0.25"/>
    <row r="123" s="6" customFormat="1" ht="11.25" customHeight="1" x14ac:dyDescent="0.25"/>
    <row r="124" s="6" customFormat="1" ht="11.25" customHeight="1" x14ac:dyDescent="0.25"/>
    <row r="125" s="6" customFormat="1" ht="11.25" customHeight="1" x14ac:dyDescent="0.25"/>
    <row r="126" s="6" customFormat="1" ht="11.25" customHeight="1" x14ac:dyDescent="0.25"/>
    <row r="127" s="6" customFormat="1" ht="11.25" customHeight="1" x14ac:dyDescent="0.25"/>
    <row r="128" s="6" customFormat="1" ht="11.25" customHeight="1" x14ac:dyDescent="0.25"/>
    <row r="129" s="6" customFormat="1" ht="11.25" customHeight="1" x14ac:dyDescent="0.25"/>
    <row r="130" s="6" customFormat="1" ht="11.25" customHeight="1" x14ac:dyDescent="0.25"/>
    <row r="131" s="6" customFormat="1" ht="11.25" customHeight="1" x14ac:dyDescent="0.25"/>
    <row r="132" s="6" customFormat="1" ht="11.25" customHeight="1" x14ac:dyDescent="0.25"/>
    <row r="133" s="6" customFormat="1" ht="11.25" customHeight="1" x14ac:dyDescent="0.25"/>
  </sheetData>
  <phoneticPr fontId="2" type="noConversion"/>
  <printOptions horizontalCentered="1" gridLines="1"/>
  <pageMargins left="0.5" right="0.5" top="0.5" bottom="0.5" header="0.25" footer="0.25"/>
  <pageSetup scale="76" orientation="portrait" horizontalDpi="4294967295" verticalDpi="300" r:id="rId1"/>
  <headerFooter alignWithMargins="0">
    <oddFooter>&amp;LPage &amp;P of &amp;N  &amp;D&amp;R&amp;F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view="pageBreakPreview" zoomScaleNormal="100" zoomScaleSheetLayoutView="100" workbookViewId="0">
      <selection sqref="A1:XFD1048576"/>
    </sheetView>
  </sheetViews>
  <sheetFormatPr defaultRowHeight="11.25" customHeight="1" x14ac:dyDescent="0.25"/>
  <cols>
    <col min="1" max="1" width="20" style="7" customWidth="1"/>
    <col min="2" max="2" width="85.42578125" style="7" bestFit="1" customWidth="1"/>
    <col min="3" max="3" width="72.85546875" style="7" bestFit="1" customWidth="1"/>
    <col min="4" max="4" width="71.28515625" style="7" customWidth="1"/>
    <col min="5" max="5" width="76.42578125" style="7" customWidth="1"/>
    <col min="6" max="16384" width="9.140625" style="7"/>
  </cols>
  <sheetData>
    <row r="1" spans="1:5" s="2" customFormat="1" ht="24" customHeight="1" x14ac:dyDescent="0.3">
      <c r="A1" s="9"/>
      <c r="B1" s="9"/>
      <c r="C1" s="1"/>
      <c r="D1" s="1"/>
      <c r="E1" s="1"/>
    </row>
    <row r="2" spans="1:5" s="2" customFormat="1" ht="12.75" customHeight="1" x14ac:dyDescent="0.35">
      <c r="A2" s="10"/>
      <c r="B2" s="10"/>
      <c r="C2" s="3"/>
      <c r="D2" s="3"/>
      <c r="E2" s="3"/>
    </row>
    <row r="3" spans="1:5" s="2" customFormat="1" ht="27" x14ac:dyDescent="0.35">
      <c r="A3" s="8"/>
      <c r="B3" s="8"/>
      <c r="C3" s="4"/>
      <c r="D3" s="4"/>
      <c r="E3" s="4"/>
    </row>
    <row r="4" spans="1:5" s="2" customFormat="1" ht="9" customHeight="1" x14ac:dyDescent="0.35">
      <c r="B4" s="5"/>
      <c r="C4" s="4"/>
      <c r="D4" s="4"/>
      <c r="E4" s="4"/>
    </row>
    <row r="5" spans="1:5" s="6" customFormat="1" ht="15" customHeight="1" x14ac:dyDescent="0.25"/>
    <row r="6" spans="1:5" s="6" customFormat="1" ht="15" customHeight="1" x14ac:dyDescent="0.25"/>
    <row r="7" spans="1:5" s="6" customFormat="1" ht="15" customHeight="1" x14ac:dyDescent="0.25"/>
    <row r="8" spans="1:5" s="6" customFormat="1" ht="15" customHeight="1" x14ac:dyDescent="0.25"/>
    <row r="9" spans="1:5" ht="10.5" customHeight="1" x14ac:dyDescent="0.25"/>
    <row r="10" spans="1:5" s="6" customFormat="1" ht="15" customHeight="1" x14ac:dyDescent="0.25"/>
    <row r="11" spans="1:5" s="6" customFormat="1" ht="15" customHeight="1" x14ac:dyDescent="0.25">
      <c r="B11" s="11"/>
    </row>
    <row r="12" spans="1:5" s="6" customFormat="1" ht="10.5" customHeight="1" x14ac:dyDescent="0.25"/>
    <row r="13" spans="1:5" s="6" customFormat="1" ht="15" customHeight="1" x14ac:dyDescent="0.25"/>
    <row r="14" spans="1:5" s="6" customFormat="1" ht="11.25" customHeight="1" x14ac:dyDescent="0.25"/>
    <row r="15" spans="1:5" s="6" customFormat="1" ht="15" customHeight="1" x14ac:dyDescent="0.25"/>
    <row r="16" spans="1:5" s="6" customFormat="1" ht="15" customHeight="1" x14ac:dyDescent="0.25"/>
    <row r="17" spans="2:2" s="6" customFormat="1" ht="15" customHeight="1" x14ac:dyDescent="0.25"/>
    <row r="18" spans="2:2" s="6" customFormat="1" ht="15" customHeight="1" x14ac:dyDescent="0.25">
      <c r="B18" s="11"/>
    </row>
    <row r="19" spans="2:2" ht="15" customHeight="1" x14ac:dyDescent="0.25">
      <c r="B19" s="6"/>
    </row>
    <row r="20" spans="2:2" s="6" customFormat="1" ht="15" customHeight="1" x14ac:dyDescent="0.25"/>
    <row r="21" spans="2:2" s="6" customFormat="1" ht="15" customHeight="1" x14ac:dyDescent="0.25"/>
    <row r="22" spans="2:2" s="6" customFormat="1" ht="15" customHeight="1" x14ac:dyDescent="0.25"/>
    <row r="23" spans="2:2" s="6" customFormat="1" ht="15" customHeight="1" x14ac:dyDescent="0.25">
      <c r="B23" s="11"/>
    </row>
    <row r="24" spans="2:2" s="6" customFormat="1" ht="15" customHeight="1" x14ac:dyDescent="0.25"/>
    <row r="25" spans="2:2" s="6" customFormat="1" ht="15" customHeight="1" x14ac:dyDescent="0.25"/>
    <row r="26" spans="2:2" s="6" customFormat="1" ht="15" customHeight="1" x14ac:dyDescent="0.25">
      <c r="B26" s="11"/>
    </row>
    <row r="27" spans="2:2" s="6" customFormat="1" ht="15" customHeight="1" x14ac:dyDescent="0.25"/>
    <row r="28" spans="2:2" s="6" customFormat="1" ht="15" customHeight="1" x14ac:dyDescent="0.25">
      <c r="B28" s="11"/>
    </row>
    <row r="29" spans="2:2" s="6" customFormat="1" ht="15" customHeight="1" x14ac:dyDescent="0.25">
      <c r="B29" s="11"/>
    </row>
    <row r="30" spans="2:2" s="6" customFormat="1" ht="15" customHeight="1" x14ac:dyDescent="0.25"/>
    <row r="31" spans="2:2" s="6" customFormat="1" ht="15" customHeight="1" x14ac:dyDescent="0.25"/>
    <row r="32" spans="2:2" s="6" customFormat="1" ht="15" customHeight="1" x14ac:dyDescent="0.25"/>
    <row r="33" spans="2:2" s="6" customFormat="1" ht="15" customHeight="1" x14ac:dyDescent="0.25"/>
    <row r="34" spans="2:2" s="6" customFormat="1" ht="15" customHeight="1" x14ac:dyDescent="0.25">
      <c r="B34" s="11"/>
    </row>
    <row r="35" spans="2:2" s="6" customFormat="1" ht="15" customHeight="1" x14ac:dyDescent="0.25"/>
    <row r="36" spans="2:2" s="6" customFormat="1" ht="15" customHeight="1" x14ac:dyDescent="0.25"/>
    <row r="37" spans="2:2" s="6" customFormat="1" ht="15" customHeight="1" x14ac:dyDescent="0.25"/>
    <row r="38" spans="2:2" s="6" customFormat="1" ht="15" customHeight="1" x14ac:dyDescent="0.25"/>
    <row r="39" spans="2:2" s="6" customFormat="1" ht="15" customHeight="1" x14ac:dyDescent="0.25">
      <c r="B39" s="11"/>
    </row>
    <row r="40" spans="2:2" s="6" customFormat="1" ht="15" customHeight="1" x14ac:dyDescent="0.25"/>
    <row r="41" spans="2:2" s="6" customFormat="1" ht="15" customHeight="1" x14ac:dyDescent="0.25"/>
    <row r="42" spans="2:2" s="6" customFormat="1" ht="15" customHeight="1" x14ac:dyDescent="0.25"/>
    <row r="43" spans="2:2" s="6" customFormat="1" ht="15" customHeight="1" x14ac:dyDescent="0.25"/>
    <row r="44" spans="2:2" s="6" customFormat="1" ht="15" customHeight="1" x14ac:dyDescent="0.25"/>
    <row r="45" spans="2:2" s="6" customFormat="1" ht="15" customHeight="1" x14ac:dyDescent="0.25">
      <c r="B45" s="11"/>
    </row>
    <row r="46" spans="2:2" s="6" customFormat="1" ht="15" customHeight="1" x14ac:dyDescent="0.25"/>
    <row r="47" spans="2:2" s="6" customFormat="1" ht="15" customHeight="1" x14ac:dyDescent="0.25"/>
    <row r="48" spans="2:2" s="6" customFormat="1" ht="15" customHeight="1" x14ac:dyDescent="0.25">
      <c r="B48" s="11"/>
    </row>
    <row r="49" spans="1:2" s="6" customFormat="1" ht="15" customHeight="1" x14ac:dyDescent="0.25">
      <c r="B49" s="11"/>
    </row>
    <row r="50" spans="1:2" s="6" customFormat="1" ht="15" customHeight="1" x14ac:dyDescent="0.25">
      <c r="B50" s="11"/>
    </row>
    <row r="51" spans="1:2" s="6" customFormat="1" ht="15" customHeight="1" x14ac:dyDescent="0.25">
      <c r="B51" s="11"/>
    </row>
    <row r="52" spans="1:2" s="6" customFormat="1" ht="15" customHeight="1" x14ac:dyDescent="0.25"/>
    <row r="53" spans="1:2" s="6" customFormat="1" ht="15" customHeight="1" x14ac:dyDescent="0.25">
      <c r="B53" s="11"/>
    </row>
    <row r="54" spans="1:2" s="6" customFormat="1" ht="24.95" customHeight="1" x14ac:dyDescent="0.3">
      <c r="A54" s="8"/>
      <c r="B54" s="8"/>
    </row>
    <row r="55" spans="1:2" s="6" customFormat="1" ht="15" customHeight="1" x14ac:dyDescent="0.25"/>
    <row r="56" spans="1:2" s="6" customFormat="1" ht="15" customHeight="1" x14ac:dyDescent="0.25"/>
    <row r="57" spans="1:2" s="6" customFormat="1" ht="15" customHeight="1" x14ac:dyDescent="0.25">
      <c r="B57" s="11"/>
    </row>
    <row r="58" spans="1:2" s="6" customFormat="1" ht="15" customHeight="1" x14ac:dyDescent="0.25"/>
    <row r="59" spans="1:2" s="6" customFormat="1" ht="15" customHeight="1" x14ac:dyDescent="0.25"/>
    <row r="60" spans="1:2" s="6" customFormat="1" ht="15" customHeight="1" x14ac:dyDescent="0.25"/>
    <row r="61" spans="1:2" s="6" customFormat="1" ht="15" customHeight="1" x14ac:dyDescent="0.25"/>
    <row r="62" spans="1:2" s="6" customFormat="1" ht="15" customHeight="1" x14ac:dyDescent="0.25"/>
    <row r="63" spans="1:2" s="6" customFormat="1" ht="15" customHeight="1" x14ac:dyDescent="0.25"/>
    <row r="64" spans="1:2" s="6" customFormat="1" ht="15" customHeight="1" x14ac:dyDescent="0.25"/>
    <row r="65" spans="2:2" s="6" customFormat="1" ht="15" customHeight="1" x14ac:dyDescent="0.25"/>
    <row r="66" spans="2:2" s="6" customFormat="1" ht="15" customHeight="1" x14ac:dyDescent="0.25">
      <c r="B66" s="11"/>
    </row>
    <row r="67" spans="2:2" s="6" customFormat="1" ht="15" customHeight="1" x14ac:dyDescent="0.25"/>
    <row r="68" spans="2:2" s="6" customFormat="1" ht="15" customHeight="1" x14ac:dyDescent="0.25"/>
    <row r="69" spans="2:2" s="6" customFormat="1" ht="15" customHeight="1" x14ac:dyDescent="0.25"/>
    <row r="70" spans="2:2" s="6" customFormat="1" ht="15" customHeight="1" x14ac:dyDescent="0.25"/>
    <row r="71" spans="2:2" s="6" customFormat="1" ht="15" customHeight="1" x14ac:dyDescent="0.25"/>
    <row r="72" spans="2:2" s="6" customFormat="1" ht="15" customHeight="1" x14ac:dyDescent="0.25"/>
    <row r="73" spans="2:2" s="6" customFormat="1" ht="15" customHeight="1" x14ac:dyDescent="0.25"/>
    <row r="74" spans="2:2" s="6" customFormat="1" ht="15" customHeight="1" x14ac:dyDescent="0.25"/>
    <row r="75" spans="2:2" s="6" customFormat="1" ht="15" customHeight="1" x14ac:dyDescent="0.25"/>
    <row r="76" spans="2:2" s="6" customFormat="1" ht="15" customHeight="1" x14ac:dyDescent="0.25"/>
    <row r="77" spans="2:2" s="6" customFormat="1" ht="15" customHeight="1" x14ac:dyDescent="0.25"/>
    <row r="78" spans="2:2" s="6" customFormat="1" ht="15" customHeight="1" x14ac:dyDescent="0.25"/>
    <row r="79" spans="2:2" s="6" customFormat="1" ht="15" customHeight="1" x14ac:dyDescent="0.25"/>
    <row r="80" spans="2:2" s="6" customFormat="1" ht="15" customHeight="1" x14ac:dyDescent="0.25"/>
    <row r="81" s="6" customFormat="1" ht="15" customHeight="1" x14ac:dyDescent="0.25"/>
    <row r="82" s="6" customFormat="1" ht="15" customHeight="1" x14ac:dyDescent="0.25"/>
    <row r="83" s="6" customFormat="1" ht="15" customHeight="1" x14ac:dyDescent="0.25"/>
    <row r="84" s="6" customFormat="1" ht="15" customHeight="1" x14ac:dyDescent="0.25"/>
    <row r="85" s="6" customFormat="1" ht="15" customHeight="1" x14ac:dyDescent="0.25"/>
    <row r="86" s="6" customFormat="1" ht="15" customHeight="1" x14ac:dyDescent="0.25"/>
    <row r="87" s="6" customFormat="1" ht="15" customHeight="1" x14ac:dyDescent="0.25"/>
    <row r="88" s="6" customFormat="1" ht="15" customHeight="1" x14ac:dyDescent="0.25"/>
    <row r="89" s="6" customFormat="1" ht="11.25" customHeight="1" x14ac:dyDescent="0.25"/>
    <row r="90" s="6" customFormat="1" ht="11.25" customHeight="1" x14ac:dyDescent="0.25"/>
    <row r="91" s="6" customFormat="1" ht="11.25" customHeight="1" x14ac:dyDescent="0.25"/>
    <row r="92" s="6" customFormat="1" ht="11.25" customHeight="1" x14ac:dyDescent="0.25"/>
    <row r="93" s="6" customFormat="1" ht="11.25" customHeight="1" x14ac:dyDescent="0.25"/>
    <row r="94" s="6" customFormat="1" ht="11.25" customHeight="1" x14ac:dyDescent="0.25"/>
    <row r="95" s="6" customFormat="1" ht="11.25" customHeight="1" x14ac:dyDescent="0.25"/>
    <row r="96" s="6" customFormat="1" ht="11.25" customHeight="1" x14ac:dyDescent="0.25"/>
    <row r="97" s="6" customFormat="1" ht="11.25" customHeight="1" x14ac:dyDescent="0.25"/>
    <row r="98" s="6" customFormat="1" ht="11.25" customHeight="1" x14ac:dyDescent="0.25"/>
    <row r="99" s="6" customFormat="1" ht="11.25" customHeight="1" x14ac:dyDescent="0.25"/>
    <row r="100" s="6" customFormat="1" ht="11.25" customHeight="1" x14ac:dyDescent="0.25"/>
    <row r="101" s="6" customFormat="1" ht="11.25" customHeight="1" x14ac:dyDescent="0.25"/>
    <row r="102" s="6" customFormat="1" ht="11.25" customHeight="1" x14ac:dyDescent="0.25"/>
    <row r="103" s="6" customFormat="1" ht="11.25" customHeight="1" x14ac:dyDescent="0.25"/>
    <row r="104" s="6" customFormat="1" ht="11.25" customHeight="1" x14ac:dyDescent="0.25"/>
    <row r="105" s="6" customFormat="1" ht="11.25" customHeight="1" x14ac:dyDescent="0.25"/>
    <row r="106" s="6" customFormat="1" ht="11.25" customHeight="1" x14ac:dyDescent="0.25"/>
    <row r="107" s="6" customFormat="1" ht="11.25" customHeight="1" x14ac:dyDescent="0.25"/>
    <row r="108" s="6" customFormat="1" ht="11.25" customHeight="1" x14ac:dyDescent="0.25"/>
    <row r="109" s="6" customFormat="1" ht="11.25" customHeight="1" x14ac:dyDescent="0.25"/>
    <row r="110" s="6" customFormat="1" ht="11.25" customHeight="1" x14ac:dyDescent="0.25"/>
    <row r="111" s="6" customFormat="1" ht="11.25" customHeight="1" x14ac:dyDescent="0.25"/>
    <row r="112" s="6" customFormat="1" ht="11.25" customHeight="1" x14ac:dyDescent="0.25"/>
    <row r="113" s="6" customFormat="1" ht="11.25" customHeight="1" x14ac:dyDescent="0.25"/>
    <row r="114" s="6" customFormat="1" ht="11.25" customHeight="1" x14ac:dyDescent="0.25"/>
    <row r="115" s="6" customFormat="1" ht="11.25" customHeight="1" x14ac:dyDescent="0.25"/>
    <row r="116" s="6" customFormat="1" ht="11.25" customHeight="1" x14ac:dyDescent="0.25"/>
    <row r="117" s="6" customFormat="1" ht="11.25" customHeight="1" x14ac:dyDescent="0.25"/>
    <row r="118" s="6" customFormat="1" ht="11.25" customHeight="1" x14ac:dyDescent="0.25"/>
    <row r="119" s="6" customFormat="1" ht="11.25" customHeight="1" x14ac:dyDescent="0.25"/>
    <row r="120" s="6" customFormat="1" ht="11.25" customHeight="1" x14ac:dyDescent="0.25"/>
    <row r="121" s="6" customFormat="1" ht="11.25" customHeight="1" x14ac:dyDescent="0.25"/>
    <row r="122" s="6" customFormat="1" ht="11.25" customHeight="1" x14ac:dyDescent="0.25"/>
    <row r="123" s="6" customFormat="1" ht="11.25" customHeight="1" x14ac:dyDescent="0.25"/>
    <row r="124" s="6" customFormat="1" ht="11.25" customHeight="1" x14ac:dyDescent="0.25"/>
    <row r="125" s="6" customFormat="1" ht="11.25" customHeight="1" x14ac:dyDescent="0.25"/>
    <row r="126" s="6" customFormat="1" ht="11.25" customHeight="1" x14ac:dyDescent="0.25"/>
    <row r="127" s="6" customFormat="1" ht="11.25" customHeight="1" x14ac:dyDescent="0.25"/>
    <row r="128" s="6" customFormat="1" ht="11.25" customHeight="1" x14ac:dyDescent="0.25"/>
    <row r="129" s="6" customFormat="1" ht="11.25" customHeight="1" x14ac:dyDescent="0.25"/>
    <row r="130" s="6" customFormat="1" ht="11.25" customHeight="1" x14ac:dyDescent="0.25"/>
    <row r="131" s="6" customFormat="1" ht="11.25" customHeight="1" x14ac:dyDescent="0.25"/>
    <row r="132" s="6" customFormat="1" ht="11.25" customHeight="1" x14ac:dyDescent="0.25"/>
    <row r="133" s="6" customFormat="1" ht="11.25" customHeight="1" x14ac:dyDescent="0.25"/>
    <row r="134" s="6" customFormat="1" ht="11.25" customHeight="1" x14ac:dyDescent="0.25"/>
    <row r="135" s="6" customFormat="1" ht="11.25" customHeight="1" x14ac:dyDescent="0.25"/>
    <row r="136" s="6" customFormat="1" ht="11.25" customHeight="1" x14ac:dyDescent="0.25"/>
    <row r="137" s="6" customFormat="1" ht="11.25" customHeight="1" x14ac:dyDescent="0.25"/>
    <row r="138" s="6" customFormat="1" ht="11.25" customHeight="1" x14ac:dyDescent="0.25"/>
    <row r="139" s="6" customFormat="1" ht="11.25" customHeight="1" x14ac:dyDescent="0.25"/>
    <row r="140" s="6" customFormat="1" ht="11.25" customHeight="1" x14ac:dyDescent="0.25"/>
    <row r="141" s="6" customFormat="1" ht="11.25" customHeight="1" x14ac:dyDescent="0.25"/>
    <row r="142" s="6" customFormat="1" ht="11.25" customHeight="1" x14ac:dyDescent="0.25"/>
    <row r="143" s="6" customFormat="1" ht="11.25" customHeight="1" x14ac:dyDescent="0.25"/>
    <row r="144" s="6" customFormat="1" ht="11.25" customHeight="1" x14ac:dyDescent="0.25"/>
    <row r="145" s="6" customFormat="1" ht="11.25" customHeight="1" x14ac:dyDescent="0.25"/>
    <row r="146" s="6" customFormat="1" ht="11.25" customHeight="1" x14ac:dyDescent="0.25"/>
    <row r="147" s="6" customFormat="1" ht="11.25" customHeight="1" x14ac:dyDescent="0.25"/>
    <row r="148" s="6" customFormat="1" ht="11.25" customHeight="1" x14ac:dyDescent="0.25"/>
    <row r="149" s="6" customFormat="1" ht="11.25" customHeight="1" x14ac:dyDescent="0.25"/>
    <row r="150" s="6" customFormat="1" ht="11.25" customHeight="1" x14ac:dyDescent="0.25"/>
    <row r="151" s="6" customFormat="1" ht="11.25" customHeight="1" x14ac:dyDescent="0.25"/>
    <row r="152" s="6" customFormat="1" ht="11.25" customHeight="1" x14ac:dyDescent="0.25"/>
    <row r="153" s="6" customFormat="1" ht="11.25" customHeight="1" x14ac:dyDescent="0.25"/>
    <row r="154" s="6" customFormat="1" ht="11.25" customHeight="1" x14ac:dyDescent="0.25"/>
    <row r="155" s="6" customFormat="1" ht="11.25" customHeight="1" x14ac:dyDescent="0.25"/>
    <row r="156" s="6" customFormat="1" ht="11.25" customHeight="1" x14ac:dyDescent="0.25"/>
    <row r="157" s="6" customFormat="1" ht="11.25" customHeight="1" x14ac:dyDescent="0.25"/>
    <row r="158" s="6" customFormat="1" ht="11.25" customHeight="1" x14ac:dyDescent="0.25"/>
    <row r="159" s="6" customFormat="1" ht="11.25" customHeight="1" x14ac:dyDescent="0.25"/>
  </sheetData>
  <phoneticPr fontId="2" type="noConversion"/>
  <printOptions horizontalCentered="1" gridLines="1"/>
  <pageMargins left="0.5" right="0.5" top="0.5" bottom="0.5" header="0.25" footer="0.25"/>
  <pageSetup scale="90" orientation="portrait" horizontalDpi="4294967295" verticalDpi="300" r:id="rId1"/>
  <headerFooter alignWithMargins="0">
    <oddFooter>&amp;LPage &amp;P of &amp;N  &amp;D&amp;R&amp;F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zoomScaleNormal="100" zoomScaleSheetLayoutView="100" workbookViewId="0">
      <selection activeCell="D1" sqref="A1:XFD1048576"/>
    </sheetView>
  </sheetViews>
  <sheetFormatPr defaultRowHeight="11.25" customHeight="1" x14ac:dyDescent="0.25"/>
  <cols>
    <col min="1" max="1" width="14.85546875" style="7" customWidth="1"/>
    <col min="2" max="2" width="86" style="7" bestFit="1" customWidth="1"/>
    <col min="3" max="3" width="72.85546875" style="7" bestFit="1" customWidth="1"/>
    <col min="4" max="4" width="71.28515625" style="7" customWidth="1"/>
    <col min="5" max="5" width="76.42578125" style="7" customWidth="1"/>
    <col min="6" max="16384" width="9.140625" style="7"/>
  </cols>
  <sheetData>
    <row r="1" spans="1:5" s="2" customFormat="1" ht="41.25" customHeight="1" x14ac:dyDescent="0.3">
      <c r="A1" s="232"/>
      <c r="B1" s="232"/>
      <c r="C1" s="1"/>
      <c r="D1" s="1"/>
      <c r="E1" s="1"/>
    </row>
    <row r="2" spans="1:5" s="2" customFormat="1" ht="28.5" customHeight="1" x14ac:dyDescent="0.35">
      <c r="C2" s="3"/>
      <c r="D2" s="3"/>
      <c r="E2" s="3"/>
    </row>
    <row r="3" spans="1:5" s="2" customFormat="1" ht="28.5" customHeight="1" x14ac:dyDescent="0.35">
      <c r="A3" s="233"/>
      <c r="B3" s="233"/>
      <c r="C3" s="4"/>
      <c r="D3" s="4"/>
      <c r="E3" s="4"/>
    </row>
    <row r="4" spans="1:5" s="2" customFormat="1" ht="27" x14ac:dyDescent="0.35">
      <c r="B4" s="5"/>
      <c r="C4" s="4"/>
      <c r="D4" s="4"/>
      <c r="E4" s="4"/>
    </row>
    <row r="5" spans="1:5" s="6" customFormat="1" ht="15.95" customHeight="1" x14ac:dyDescent="0.25"/>
    <row r="6" spans="1:5" s="6" customFormat="1" ht="15.95" customHeight="1" x14ac:dyDescent="0.25"/>
    <row r="7" spans="1:5" s="6" customFormat="1" ht="15.95" customHeight="1" x14ac:dyDescent="0.25"/>
    <row r="8" spans="1:5" s="6" customFormat="1" ht="15.95" customHeight="1" x14ac:dyDescent="0.25"/>
    <row r="9" spans="1:5" ht="15.95" customHeight="1" x14ac:dyDescent="0.25"/>
    <row r="10" spans="1:5" s="6" customFormat="1" ht="15.95" customHeight="1" x14ac:dyDescent="0.25"/>
    <row r="11" spans="1:5" s="6" customFormat="1" ht="15.95" customHeight="1" x14ac:dyDescent="0.25"/>
    <row r="12" spans="1:5" s="6" customFormat="1" ht="15.95" customHeight="1" x14ac:dyDescent="0.25"/>
    <row r="13" spans="1:5" s="6" customFormat="1" ht="15.95" customHeight="1" x14ac:dyDescent="0.25"/>
    <row r="14" spans="1:5" s="6" customFormat="1" ht="15.95" customHeight="1" x14ac:dyDescent="0.25"/>
    <row r="15" spans="1:5" s="6" customFormat="1" ht="15.95" customHeight="1" x14ac:dyDescent="0.25"/>
    <row r="16" spans="1:5" s="6" customFormat="1" ht="15.95" customHeight="1" x14ac:dyDescent="0.25"/>
    <row r="17" s="6" customFormat="1" ht="15.95" customHeight="1" x14ac:dyDescent="0.25"/>
    <row r="18" ht="15.95" customHeight="1" x14ac:dyDescent="0.25"/>
    <row r="19" s="6" customFormat="1" ht="15.95" customHeight="1" x14ac:dyDescent="0.25"/>
    <row r="20" s="6" customFormat="1" ht="15.95" customHeight="1" x14ac:dyDescent="0.25"/>
    <row r="21" s="6" customFormat="1" ht="15.95" customHeight="1" x14ac:dyDescent="0.25"/>
    <row r="22" s="6" customFormat="1" ht="15.95" customHeight="1" x14ac:dyDescent="0.25"/>
    <row r="23" s="6" customFormat="1" ht="15.95" customHeight="1" x14ac:dyDescent="0.25"/>
    <row r="24" s="6" customFormat="1" ht="15.95" customHeight="1" x14ac:dyDescent="0.25"/>
    <row r="25" s="6" customFormat="1" ht="15.95" customHeight="1" x14ac:dyDescent="0.25"/>
    <row r="26" s="6" customFormat="1" ht="15.95" customHeight="1" x14ac:dyDescent="0.25"/>
    <row r="27" s="6" customFormat="1" ht="15.95" customHeight="1" x14ac:dyDescent="0.25"/>
    <row r="28" s="6" customFormat="1" ht="15.95" customHeight="1" x14ac:dyDescent="0.25"/>
    <row r="29" s="6" customFormat="1" ht="15.95" customHeight="1" x14ac:dyDescent="0.25"/>
    <row r="30" s="6" customFormat="1" ht="15.95" customHeight="1" x14ac:dyDescent="0.25"/>
    <row r="31" s="6" customFormat="1" ht="15.95" customHeight="1" x14ac:dyDescent="0.25"/>
    <row r="32" s="6" customFormat="1" ht="15.95" customHeight="1" x14ac:dyDescent="0.25"/>
    <row r="33" spans="1:2" s="6" customFormat="1" ht="15.95" customHeight="1" x14ac:dyDescent="0.25"/>
    <row r="34" spans="1:2" s="6" customFormat="1" ht="15.95" customHeight="1" x14ac:dyDescent="0.25"/>
    <row r="35" spans="1:2" s="6" customFormat="1" ht="15.95" customHeight="1" x14ac:dyDescent="0.25"/>
    <row r="36" spans="1:2" s="6" customFormat="1" ht="15.95" customHeight="1" x14ac:dyDescent="0.25"/>
    <row r="37" spans="1:2" s="6" customFormat="1" ht="15.95" customHeight="1" x14ac:dyDescent="0.25"/>
    <row r="38" spans="1:2" s="6" customFormat="1" ht="15.95" customHeight="1" x14ac:dyDescent="0.25"/>
    <row r="39" spans="1:2" s="6" customFormat="1" ht="15.95" customHeight="1" x14ac:dyDescent="0.25"/>
    <row r="40" spans="1:2" s="6" customFormat="1" ht="15.95" customHeight="1" x14ac:dyDescent="0.25"/>
    <row r="41" spans="1:2" s="6" customFormat="1" ht="15.95" customHeight="1" x14ac:dyDescent="0.25"/>
    <row r="42" spans="1:2" s="6" customFormat="1" ht="15.95" customHeight="1" x14ac:dyDescent="0.25"/>
    <row r="43" spans="1:2" s="6" customFormat="1" ht="15.95" customHeight="1" x14ac:dyDescent="0.3">
      <c r="A43" s="233"/>
      <c r="B43" s="233"/>
    </row>
    <row r="44" spans="1:2" s="6" customFormat="1" ht="15.95" customHeight="1" x14ac:dyDescent="0.25"/>
    <row r="45" spans="1:2" s="6" customFormat="1" ht="15.95" customHeight="1" x14ac:dyDescent="0.25"/>
    <row r="46" spans="1:2" s="6" customFormat="1" ht="15.95" customHeight="1" x14ac:dyDescent="0.25"/>
    <row r="47" spans="1:2" s="6" customFormat="1" ht="15.95" customHeight="1" x14ac:dyDescent="0.25"/>
    <row r="48" spans="1:2" s="6" customFormat="1" ht="15.95" customHeight="1" x14ac:dyDescent="0.25"/>
    <row r="49" s="6" customFormat="1" ht="11.25" customHeight="1" x14ac:dyDescent="0.25"/>
    <row r="50" s="6" customFormat="1" ht="15.95" customHeight="1" x14ac:dyDescent="0.25"/>
    <row r="51" s="6" customFormat="1" ht="15.95" customHeight="1" x14ac:dyDescent="0.25"/>
    <row r="52" s="6" customFormat="1" ht="15.95" customHeight="1" x14ac:dyDescent="0.25"/>
    <row r="53" s="6" customFormat="1" ht="15.95" customHeight="1" x14ac:dyDescent="0.25"/>
    <row r="54" s="6" customFormat="1" ht="10.5" customHeight="1" x14ac:dyDescent="0.25"/>
    <row r="55" s="6" customFormat="1" ht="15.95" customHeight="1" x14ac:dyDescent="0.25"/>
    <row r="56" s="6" customFormat="1" ht="15.95" customHeight="1" x14ac:dyDescent="0.25"/>
    <row r="57" s="6" customFormat="1" ht="15.95" customHeight="1" x14ac:dyDescent="0.25"/>
    <row r="58" s="6" customFormat="1" ht="15.95" customHeight="1" x14ac:dyDescent="0.25"/>
    <row r="59" s="6" customFormat="1" ht="10.5" customHeight="1" x14ac:dyDescent="0.25"/>
    <row r="60" s="6" customFormat="1" ht="15.95" customHeight="1" x14ac:dyDescent="0.25"/>
    <row r="61" s="6" customFormat="1" ht="15.95" customHeight="1" x14ac:dyDescent="0.25"/>
    <row r="62" s="6" customFormat="1" ht="15.95" customHeight="1" x14ac:dyDescent="0.25"/>
    <row r="63" s="6" customFormat="1" ht="15.95" customHeight="1" x14ac:dyDescent="0.25"/>
    <row r="64" s="6" customFormat="1" ht="12.75" customHeight="1" x14ac:dyDescent="0.25"/>
    <row r="65" s="6" customFormat="1" ht="15.95" customHeight="1" x14ac:dyDescent="0.25"/>
    <row r="66" s="6" customFormat="1" ht="15.95" customHeight="1" x14ac:dyDescent="0.25"/>
    <row r="67" s="6" customFormat="1" ht="15.95" customHeight="1" x14ac:dyDescent="0.25"/>
    <row r="68" s="6" customFormat="1" ht="15.95" customHeight="1" x14ac:dyDescent="0.25"/>
    <row r="69" s="6" customFormat="1" ht="9.75" customHeight="1" x14ac:dyDescent="0.25"/>
    <row r="70" s="6" customFormat="1" ht="15.95" customHeight="1" x14ac:dyDescent="0.25"/>
    <row r="71" s="6" customFormat="1" ht="15.95" customHeight="1" x14ac:dyDescent="0.25"/>
    <row r="72" s="6" customFormat="1" ht="15.95" customHeight="1" x14ac:dyDescent="0.25"/>
    <row r="73" s="6" customFormat="1" ht="15.95" customHeight="1" x14ac:dyDescent="0.25"/>
    <row r="74" s="6" customFormat="1" ht="15.95" customHeight="1" x14ac:dyDescent="0.25"/>
    <row r="75" s="6" customFormat="1" ht="15.95" customHeight="1" x14ac:dyDescent="0.25"/>
    <row r="76" s="6" customFormat="1" ht="15.95" customHeight="1" x14ac:dyDescent="0.25"/>
    <row r="77" s="6" customFormat="1" ht="15.95" customHeight="1" x14ac:dyDescent="0.25"/>
    <row r="78" s="6" customFormat="1" ht="10.5" customHeight="1" x14ac:dyDescent="0.25"/>
    <row r="79" s="6" customFormat="1" ht="15.95" customHeight="1" x14ac:dyDescent="0.25"/>
    <row r="80" s="6" customFormat="1" ht="15.95" customHeight="1" x14ac:dyDescent="0.25"/>
    <row r="81" s="6" customFormat="1" ht="15.95" customHeight="1" x14ac:dyDescent="0.25"/>
    <row r="82" s="6" customFormat="1" ht="15.95" customHeight="1" x14ac:dyDescent="0.25"/>
    <row r="83" s="6" customFormat="1" ht="15.95" customHeight="1" x14ac:dyDescent="0.25"/>
    <row r="84" s="6" customFormat="1" ht="15.95" customHeight="1" x14ac:dyDescent="0.25"/>
    <row r="85" s="6" customFormat="1" ht="15.95" customHeight="1" x14ac:dyDescent="0.25"/>
    <row r="86" s="6" customFormat="1" ht="15.95" customHeight="1" x14ac:dyDescent="0.25"/>
    <row r="87" s="6" customFormat="1" ht="10.5" customHeight="1" x14ac:dyDescent="0.25"/>
    <row r="88" s="6" customFormat="1" ht="15.95" customHeight="1" x14ac:dyDescent="0.25"/>
    <row r="89" s="6" customFormat="1" ht="15.95" customHeight="1" x14ac:dyDescent="0.25"/>
    <row r="90" s="6" customFormat="1" ht="15.95" customHeight="1" x14ac:dyDescent="0.25"/>
    <row r="91" s="6" customFormat="1" ht="15.95" customHeight="1" x14ac:dyDescent="0.25"/>
    <row r="92" s="6" customFormat="1" ht="11.25" customHeight="1" x14ac:dyDescent="0.25"/>
    <row r="93" s="6" customFormat="1" ht="11.25" customHeight="1" x14ac:dyDescent="0.25"/>
    <row r="94" s="6" customFormat="1" ht="11.25" customHeight="1" x14ac:dyDescent="0.25"/>
    <row r="95" s="6" customFormat="1" ht="11.25" customHeight="1" x14ac:dyDescent="0.25"/>
    <row r="96" s="6" customFormat="1" ht="11.25" customHeight="1" x14ac:dyDescent="0.25"/>
    <row r="97" s="6" customFormat="1" ht="11.25" customHeight="1" x14ac:dyDescent="0.25"/>
    <row r="98" s="6" customFormat="1" ht="11.25" customHeight="1" x14ac:dyDescent="0.25"/>
    <row r="99" s="6" customFormat="1" ht="11.25" customHeight="1" x14ac:dyDescent="0.25"/>
    <row r="100" s="6" customFormat="1" ht="11.25" customHeight="1" x14ac:dyDescent="0.25"/>
    <row r="101" s="6" customFormat="1" ht="11.25" customHeight="1" x14ac:dyDescent="0.25"/>
    <row r="102" s="6" customFormat="1" ht="11.25" customHeight="1" x14ac:dyDescent="0.25"/>
    <row r="103" s="6" customFormat="1" ht="11.25" customHeight="1" x14ac:dyDescent="0.25"/>
    <row r="104" s="6" customFormat="1" ht="11.25" customHeight="1" x14ac:dyDescent="0.25"/>
    <row r="105" s="6" customFormat="1" ht="11.25" customHeight="1" x14ac:dyDescent="0.25"/>
    <row r="106" s="6" customFormat="1" ht="11.25" customHeight="1" x14ac:dyDescent="0.25"/>
    <row r="107" s="6" customFormat="1" ht="11.25" customHeight="1" x14ac:dyDescent="0.25"/>
    <row r="108" s="6" customFormat="1" ht="11.25" customHeight="1" x14ac:dyDescent="0.25"/>
    <row r="109" s="6" customFormat="1" ht="11.25" customHeight="1" x14ac:dyDescent="0.25"/>
    <row r="110" s="6" customFormat="1" ht="11.25" customHeight="1" x14ac:dyDescent="0.25"/>
    <row r="111" s="6" customFormat="1" ht="11.25" customHeight="1" x14ac:dyDescent="0.25"/>
    <row r="112" s="6" customFormat="1" ht="11.25" customHeight="1" x14ac:dyDescent="0.25"/>
    <row r="113" s="6" customFormat="1" ht="11.25" customHeight="1" x14ac:dyDescent="0.25"/>
    <row r="114" s="6" customFormat="1" ht="11.25" customHeight="1" x14ac:dyDescent="0.25"/>
    <row r="115" s="6" customFormat="1" ht="11.25" customHeight="1" x14ac:dyDescent="0.25"/>
    <row r="116" s="6" customFormat="1" ht="11.25" customHeight="1" x14ac:dyDescent="0.25"/>
    <row r="117" s="6" customFormat="1" ht="11.25" customHeight="1" x14ac:dyDescent="0.25"/>
    <row r="118" s="6" customFormat="1" ht="11.25" customHeight="1" x14ac:dyDescent="0.25"/>
    <row r="119" s="6" customFormat="1" ht="11.25" customHeight="1" x14ac:dyDescent="0.25"/>
    <row r="120" s="6" customFormat="1" ht="11.25" customHeight="1" x14ac:dyDescent="0.25"/>
    <row r="121" s="6" customFormat="1" ht="11.25" customHeight="1" x14ac:dyDescent="0.25"/>
    <row r="122" s="6" customFormat="1" ht="11.25" customHeight="1" x14ac:dyDescent="0.25"/>
    <row r="123" s="6" customFormat="1" ht="11.25" customHeight="1" x14ac:dyDescent="0.25"/>
    <row r="124" s="6" customFormat="1" ht="11.25" customHeight="1" x14ac:dyDescent="0.25"/>
    <row r="125" s="6" customFormat="1" ht="11.25" customHeight="1" x14ac:dyDescent="0.25"/>
    <row r="126" s="6" customFormat="1" ht="11.25" customHeight="1" x14ac:dyDescent="0.25"/>
    <row r="127" s="6" customFormat="1" ht="11.25" customHeight="1" x14ac:dyDescent="0.25"/>
    <row r="128" s="6" customFormat="1" ht="11.25" customHeight="1" x14ac:dyDescent="0.25"/>
    <row r="129" s="6" customFormat="1" ht="11.25" customHeight="1" x14ac:dyDescent="0.25"/>
    <row r="130" s="6" customFormat="1" ht="11.25" customHeight="1" x14ac:dyDescent="0.25"/>
    <row r="131" s="6" customFormat="1" ht="11.25" customHeight="1" x14ac:dyDescent="0.25"/>
    <row r="132" s="6" customFormat="1" ht="11.25" customHeight="1" x14ac:dyDescent="0.25"/>
    <row r="133" s="6" customFormat="1" ht="11.25" customHeight="1" x14ac:dyDescent="0.25"/>
    <row r="134" s="6" customFormat="1" ht="11.25" customHeight="1" x14ac:dyDescent="0.25"/>
    <row r="135" s="6" customFormat="1" ht="11.25" customHeight="1" x14ac:dyDescent="0.25"/>
    <row r="136" s="6" customFormat="1" ht="11.25" customHeight="1" x14ac:dyDescent="0.25"/>
    <row r="137" s="6" customFormat="1" ht="11.25" customHeight="1" x14ac:dyDescent="0.25"/>
    <row r="138" s="6" customFormat="1" ht="11.25" customHeight="1" x14ac:dyDescent="0.25"/>
    <row r="139" s="6" customFormat="1" ht="11.25" customHeight="1" x14ac:dyDescent="0.25"/>
    <row r="140" s="6" customFormat="1" ht="11.25" customHeight="1" x14ac:dyDescent="0.25"/>
    <row r="141" s="6" customFormat="1" ht="11.25" customHeight="1" x14ac:dyDescent="0.25"/>
    <row r="142" s="6" customFormat="1" ht="11.25" customHeight="1" x14ac:dyDescent="0.25"/>
    <row r="143" s="6" customFormat="1" ht="11.25" customHeight="1" x14ac:dyDescent="0.25"/>
    <row r="144" s="6" customFormat="1" ht="11.25" customHeight="1" x14ac:dyDescent="0.25"/>
    <row r="145" s="6" customFormat="1" ht="11.25" customHeight="1" x14ac:dyDescent="0.25"/>
    <row r="146" s="6" customFormat="1" ht="11.25" customHeight="1" x14ac:dyDescent="0.25"/>
    <row r="147" s="6" customFormat="1" ht="11.25" customHeight="1" x14ac:dyDescent="0.25"/>
    <row r="148" s="6" customFormat="1" ht="11.25" customHeight="1" x14ac:dyDescent="0.25"/>
    <row r="149" s="6" customFormat="1" ht="11.25" customHeight="1" x14ac:dyDescent="0.25"/>
    <row r="150" s="6" customFormat="1" ht="11.25" customHeight="1" x14ac:dyDescent="0.25"/>
    <row r="151" s="6" customFormat="1" ht="11.25" customHeight="1" x14ac:dyDescent="0.25"/>
    <row r="152" s="6" customFormat="1" ht="11.25" customHeight="1" x14ac:dyDescent="0.25"/>
    <row r="153" s="6" customFormat="1" ht="11.25" customHeight="1" x14ac:dyDescent="0.25"/>
    <row r="154" s="6" customFormat="1" ht="11.25" customHeight="1" x14ac:dyDescent="0.25"/>
    <row r="155" s="6" customFormat="1" ht="11.25" customHeight="1" x14ac:dyDescent="0.25"/>
    <row r="156" s="6" customFormat="1" ht="11.25" customHeight="1" x14ac:dyDescent="0.25"/>
    <row r="157" s="6" customFormat="1" ht="11.25" customHeight="1" x14ac:dyDescent="0.25"/>
    <row r="158" s="6" customFormat="1" ht="11.25" customHeight="1" x14ac:dyDescent="0.25"/>
    <row r="159" s="6" customFormat="1" ht="11.25" customHeight="1" x14ac:dyDescent="0.25"/>
    <row r="160" s="6" customFormat="1" ht="11.25" customHeight="1" x14ac:dyDescent="0.25"/>
    <row r="161" s="6" customFormat="1" ht="11.25" customHeight="1" x14ac:dyDescent="0.25"/>
    <row r="162" s="6" customFormat="1" ht="11.25" customHeight="1" x14ac:dyDescent="0.25"/>
  </sheetData>
  <mergeCells count="3">
    <mergeCell ref="A1:B1"/>
    <mergeCell ref="A3:B3"/>
    <mergeCell ref="A43:B43"/>
  </mergeCells>
  <phoneticPr fontId="2" type="noConversion"/>
  <printOptions horizontalCentered="1" gridLines="1"/>
  <pageMargins left="0.5" right="0.5" top="0.5" bottom="0.5" header="0.25" footer="0.25"/>
  <pageSetup scale="90" orientation="portrait" horizontalDpi="4294967295" verticalDpi="300" r:id="rId1"/>
  <headerFooter alignWithMargins="0">
    <oddFooter>&amp;LPage &amp;P of &amp;N  &amp;D&amp;R&amp;F</oddFooter>
  </headerFooter>
  <rowBreaks count="1" manualBreakCount="1">
    <brk id="42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67</vt:i4>
      </vt:variant>
      <vt:variant>
        <vt:lpstr>Named Ranges</vt:lpstr>
      </vt:variant>
      <vt:variant>
        <vt:i4>9</vt:i4>
      </vt:variant>
    </vt:vector>
  </HeadingPairs>
  <TitlesOfParts>
    <vt:vector size="76" baseType="lpstr">
      <vt:lpstr>Team Schedule &amp; Pool Results</vt:lpstr>
      <vt:lpstr>Playing Schedule</vt:lpstr>
      <vt:lpstr>Team Declarations</vt:lpstr>
      <vt:lpstr>DAY 4 - Team Results</vt:lpstr>
      <vt:lpstr>DAY 5 - Team Results</vt:lpstr>
      <vt:lpstr>DAY 3 - Results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  <vt:lpstr>Sheet32</vt:lpstr>
      <vt:lpstr>Sheet33</vt:lpstr>
      <vt:lpstr>Sheet34</vt:lpstr>
      <vt:lpstr>Sheet35</vt:lpstr>
      <vt:lpstr>Sheet36</vt:lpstr>
      <vt:lpstr>Sheet37</vt:lpstr>
      <vt:lpstr>Sheet38</vt:lpstr>
      <vt:lpstr>Sheet39</vt:lpstr>
      <vt:lpstr>Sheet40</vt:lpstr>
      <vt:lpstr>Sheet41</vt:lpstr>
      <vt:lpstr>Sheet42</vt:lpstr>
      <vt:lpstr>Sheet43</vt:lpstr>
      <vt:lpstr>Sheet44</vt:lpstr>
      <vt:lpstr>Sheet45</vt:lpstr>
      <vt:lpstr>Sheet46</vt:lpstr>
      <vt:lpstr>Sheet47</vt:lpstr>
      <vt:lpstr>Sheet48</vt:lpstr>
      <vt:lpstr>Sheet49</vt:lpstr>
      <vt:lpstr>Sheet50</vt:lpstr>
      <vt:lpstr>Sheet51</vt:lpstr>
      <vt:lpstr>Sheet52</vt:lpstr>
      <vt:lpstr>Sheet53</vt:lpstr>
      <vt:lpstr>Sheet54</vt:lpstr>
      <vt:lpstr>Sheet55</vt:lpstr>
      <vt:lpstr>Sheet56</vt:lpstr>
      <vt:lpstr>Sheet57</vt:lpstr>
      <vt:lpstr>Sheet58</vt:lpstr>
      <vt:lpstr>Sheet59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DAY 2 - Results</vt:lpstr>
      <vt:lpstr>Sheet19</vt:lpstr>
      <vt:lpstr>Sheet20</vt:lpstr>
      <vt:lpstr>Sheet21</vt:lpstr>
      <vt:lpstr>DAY 1 - Results</vt:lpstr>
      <vt:lpstr>Sheet1</vt:lpstr>
      <vt:lpstr>Sheet2</vt:lpstr>
      <vt:lpstr>Sheet3</vt:lpstr>
      <vt:lpstr>'DAY 4 - Team Results'!Print_Area</vt:lpstr>
      <vt:lpstr>'DAY 5 - Team Results'!Print_Area</vt:lpstr>
      <vt:lpstr>'Playing Schedule'!Print_Area</vt:lpstr>
      <vt:lpstr>'Team Schedule &amp; Pool Results'!Print_Area</vt:lpstr>
      <vt:lpstr>'DAY 1 - Results'!Print_Titles</vt:lpstr>
      <vt:lpstr>'DAY 2 - Results'!Print_Titles</vt:lpstr>
      <vt:lpstr>'DAY 3 - Results'!Print_Titles</vt:lpstr>
      <vt:lpstr>'DAY 4 - Team Results'!Print_Titles</vt:lpstr>
      <vt:lpstr>'DAY 5 - Team Results'!Print_Titles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Archer</dc:creator>
  <cp:lastModifiedBy>Craig Archer</cp:lastModifiedBy>
  <cp:lastPrinted>2014-08-20T22:58:40Z</cp:lastPrinted>
  <dcterms:created xsi:type="dcterms:W3CDTF">2009-07-11T01:02:44Z</dcterms:created>
  <dcterms:modified xsi:type="dcterms:W3CDTF">2014-08-20T23:02:31Z</dcterms:modified>
</cp:coreProperties>
</file>